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tolna\OneDrive\Asztali gép\Munkahelyi aktuális\Bod_2021_2022\Szervezés\Nevezés\"/>
    </mc:Choice>
  </mc:AlternateContent>
  <xr:revisionPtr revIDLastSave="0" documentId="13_ncr:1_{65354684-3802-4816-98AE-5BA32F2BA1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. - II. korcso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H60" i="1"/>
  <c r="H66" i="1"/>
  <c r="H65" i="1"/>
  <c r="G50" i="1"/>
  <c r="F82" i="1"/>
  <c r="E82" i="1"/>
  <c r="G31" i="1"/>
  <c r="G30" i="1"/>
  <c r="G81" i="1"/>
  <c r="G80" i="1"/>
  <c r="G79" i="1"/>
  <c r="G72" i="1"/>
  <c r="G77" i="1"/>
  <c r="G56" i="1"/>
  <c r="G29" i="1"/>
  <c r="G58" i="1"/>
  <c r="G28" i="1"/>
  <c r="G34" i="1"/>
  <c r="G55" i="1"/>
  <c r="G54" i="1"/>
  <c r="G53" i="1"/>
  <c r="H56" i="1" s="1"/>
  <c r="G60" i="1"/>
  <c r="G15" i="1"/>
  <c r="G14" i="1"/>
  <c r="G66" i="1"/>
  <c r="G11" i="1"/>
  <c r="G33" i="1"/>
  <c r="G27" i="1"/>
  <c r="G36" i="1"/>
  <c r="G59" i="1"/>
  <c r="G40" i="1"/>
  <c r="G76" i="1"/>
  <c r="G13" i="1"/>
  <c r="G71" i="1"/>
  <c r="G52" i="1"/>
  <c r="G64" i="1"/>
  <c r="G6" i="1"/>
  <c r="G26" i="1"/>
  <c r="G47" i="1"/>
  <c r="G78" i="1"/>
  <c r="H81" i="1" s="1"/>
  <c r="G46" i="1"/>
  <c r="G57" i="1"/>
  <c r="G25" i="1"/>
  <c r="G35" i="1"/>
  <c r="G65" i="1"/>
  <c r="G5" i="1"/>
  <c r="G4" i="1"/>
  <c r="G3" i="1"/>
  <c r="G63" i="1"/>
  <c r="G70" i="1"/>
  <c r="G62" i="1"/>
  <c r="G75" i="1"/>
  <c r="G51" i="1"/>
  <c r="G49" i="1"/>
  <c r="G45" i="1"/>
  <c r="G44" i="1"/>
  <c r="G10" i="1"/>
  <c r="G39" i="1"/>
  <c r="G38" i="1"/>
  <c r="G37" i="1"/>
  <c r="G12" i="1"/>
  <c r="G24" i="1"/>
  <c r="G48" i="1"/>
  <c r="H52" i="1" s="1"/>
  <c r="G69" i="1"/>
  <c r="G43" i="1"/>
  <c r="G42" i="1"/>
  <c r="G41" i="1"/>
  <c r="G32" i="1"/>
  <c r="G61" i="1"/>
  <c r="G7" i="1"/>
  <c r="H7" i="1" s="1"/>
  <c r="G68" i="1"/>
  <c r="G23" i="1"/>
  <c r="G22" i="1"/>
  <c r="G21" i="1"/>
  <c r="G20" i="1"/>
  <c r="G19" i="1"/>
  <c r="G18" i="1"/>
  <c r="G9" i="1"/>
  <c r="G17" i="1"/>
  <c r="G8" i="1"/>
  <c r="G67" i="1"/>
  <c r="H72" i="1" s="1"/>
  <c r="G16" i="1"/>
  <c r="G74" i="1"/>
  <c r="G73" i="1"/>
  <c r="H77" i="1" s="1"/>
  <c r="H58" i="1" l="1"/>
  <c r="H34" i="1"/>
  <c r="H64" i="1"/>
  <c r="H11" i="1"/>
  <c r="H15" i="1"/>
  <c r="H40" i="1"/>
  <c r="H6" i="1"/>
  <c r="H82" i="1" s="1"/>
  <c r="H31" i="1"/>
  <c r="H47" i="1"/>
  <c r="H59" i="1"/>
  <c r="H36" i="1"/>
  <c r="G82" i="1"/>
  <c r="A4" i="1"/>
  <c r="A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</calcChain>
</file>

<file path=xl/sharedStrings.xml><?xml version="1.0" encoding="utf-8"?>
<sst xmlns="http://schemas.openxmlformats.org/spreadsheetml/2006/main" count="287" uniqueCount="162">
  <si>
    <t>Budapest</t>
  </si>
  <si>
    <t>Békés megye</t>
  </si>
  <si>
    <t>Gyula</t>
  </si>
  <si>
    <t>Fényi Gyula Jezsuita Gimnázium Kollégium és Óvoda</t>
  </si>
  <si>
    <t>Miskolc</t>
  </si>
  <si>
    <t>Szolnok</t>
  </si>
  <si>
    <t>Veszprém megye</t>
  </si>
  <si>
    <t>Pápa</t>
  </si>
  <si>
    <t>Hatvani Szent István Sportiskolai Általános Iskola</t>
  </si>
  <si>
    <t>Heves megye</t>
  </si>
  <si>
    <t>Hatvan</t>
  </si>
  <si>
    <t>Tatabánya</t>
  </si>
  <si>
    <t>Zala megye</t>
  </si>
  <si>
    <t>Veszprém</t>
  </si>
  <si>
    <t>Krúdy Gyula Angol-Magyar Két Tanítási Nyelvű Általános Iskola</t>
  </si>
  <si>
    <t>Középkerti Magyar-Német Két Tanítási Nyelvű Általános Iskola</t>
  </si>
  <si>
    <t>Hajdú-Bihar megye</t>
  </si>
  <si>
    <t>Hajdúböszörmény</t>
  </si>
  <si>
    <t>Debrecen</t>
  </si>
  <si>
    <t>Szeged</t>
  </si>
  <si>
    <t>Vas megye</t>
  </si>
  <si>
    <t>Szombathely</t>
  </si>
  <si>
    <t>Kölcsey Ferenc Református Gyakorló Általános Iskola</t>
  </si>
  <si>
    <t>Sárbogárdi Petőfi Sándor Gimnázium</t>
  </si>
  <si>
    <t>Fejér megye</t>
  </si>
  <si>
    <t>Sárbogárd</t>
  </si>
  <si>
    <t>Szekszárd</t>
  </si>
  <si>
    <t>Székesfehérvár</t>
  </si>
  <si>
    <t>Nagykanizsa</t>
  </si>
  <si>
    <t>Zalaegerszeg</t>
  </si>
  <si>
    <t>Bács-Kiskun megye</t>
  </si>
  <si>
    <t>Lakitelek</t>
  </si>
  <si>
    <t>Szekszárdi Dienes Valéria Általános Iskola</t>
  </si>
  <si>
    <t>Tolna megye</t>
  </si>
  <si>
    <t>Hriszto Botev Német Nemzetiségi Nyelvoktató Általános Iskola</t>
  </si>
  <si>
    <t>Olcsai-Kiss Zoltán Általános Iskola Somogyi Béla Tagiskolája</t>
  </si>
  <si>
    <t>Körmend</t>
  </si>
  <si>
    <t>Somogy megye</t>
  </si>
  <si>
    <t>Kaposvár</t>
  </si>
  <si>
    <t>Ajkai Bródy Imre Gimnázium</t>
  </si>
  <si>
    <t>Ajka</t>
  </si>
  <si>
    <t>Hajdúböszörményi Bethlen Gábor Általános Iskola</t>
  </si>
  <si>
    <t>Debreceni Ady Endre Gimnázium</t>
  </si>
  <si>
    <t>Sárospatak</t>
  </si>
  <si>
    <t>Sátoraljaújhely</t>
  </si>
  <si>
    <t>Debreceni Fazekas Mihály Gimnázium</t>
  </si>
  <si>
    <t>Zalaegerszegi Kölcsey Ferenc Gimnázium</t>
  </si>
  <si>
    <t>Szegedi Arany János Általános Iskola</t>
  </si>
  <si>
    <t>Kodolányi János Gimnázium</t>
  </si>
  <si>
    <t>Budapest VI. Kerületi Derkovits Gyula Általános Iskola</t>
  </si>
  <si>
    <t>Ciszterci Rend Nagy Lajos Gimnáziuma és Kollégiuma</t>
  </si>
  <si>
    <t>Baranya megye</t>
  </si>
  <si>
    <t>Pécs</t>
  </si>
  <si>
    <t>Kiskunhalasi Felsővárosi Általános Iskola</t>
  </si>
  <si>
    <t>Kiskunhalas</t>
  </si>
  <si>
    <t>Dr. Tolnay Sándor Általános Iskola</t>
  </si>
  <si>
    <t>Gyöngyösfalu</t>
  </si>
  <si>
    <t>Kiskunhalasi Református Kollégium Központi Általános Iskola</t>
  </si>
  <si>
    <t>Budapest II. Kerületi Móricz Zsigmond Gimnázium</t>
  </si>
  <si>
    <t>Jálics Ernő Általános Iskola és Kollégium</t>
  </si>
  <si>
    <t>Kadarkút</t>
  </si>
  <si>
    <t>Kőkúti Általános Iskola</t>
  </si>
  <si>
    <t>Tata</t>
  </si>
  <si>
    <t>Veszprémi Rózsa Úti Általános Iskola</t>
  </si>
  <si>
    <t>Orosháza</t>
  </si>
  <si>
    <t>Batthyány Lajos Általános Iskola</t>
  </si>
  <si>
    <t>Jánosháza</t>
  </si>
  <si>
    <t>Salgótarjáni Általános Iskola Kodály Zoltán Tagiskolája</t>
  </si>
  <si>
    <t>Nógrád megye</t>
  </si>
  <si>
    <t>Salgótarján</t>
  </si>
  <si>
    <t>Budapest VIII. Kerületi Németh László Általános Iskola</t>
  </si>
  <si>
    <t>Pápai Petőfi Sándor Gimnázium</t>
  </si>
  <si>
    <t>Szent István Katolikus Technikum és Gimnázium</t>
  </si>
  <si>
    <t>Szolnoki Szakképzési Centrum Pálfy-Vízügyi Technikum</t>
  </si>
  <si>
    <t>Kisvárdai SzC Fehérgyarmati Petőfi Sándor Technikum</t>
  </si>
  <si>
    <t>Fehérgyarmat</t>
  </si>
  <si>
    <t>Győr</t>
  </si>
  <si>
    <t>Csongrádi Batsányi János Gimnázium és Kollégium</t>
  </si>
  <si>
    <t>Csongrád</t>
  </si>
  <si>
    <t>Eger</t>
  </si>
  <si>
    <t>BGSZC Budai Gimnázium és Szakgimnázium</t>
  </si>
  <si>
    <t>Zalaegerszegi Zrínyi Miklós Gimnázium</t>
  </si>
  <si>
    <t>Kazincbarcika</t>
  </si>
  <si>
    <t>Szolnoki SZC Jendrassik György Gépipari Technikum</t>
  </si>
  <si>
    <t>Békéscsaba</t>
  </si>
  <si>
    <t>Kaposvári SZC Lamping József Technikum és Szakképzőiskola</t>
  </si>
  <si>
    <t>Jurisich Miklós Gimnázium és Kollégium</t>
  </si>
  <si>
    <t>Kőszeg</t>
  </si>
  <si>
    <t>Budapest II. Kerületi II. Rákóczi Ferenc Gimnázium</t>
  </si>
  <si>
    <t>Celldömölk</t>
  </si>
  <si>
    <t>Celldömölki Berzsenyi Dániel Gimnázium</t>
  </si>
  <si>
    <t>Keszthely</t>
  </si>
  <si>
    <t>Neumann János Gimnázium, Technikum és Kollégium</t>
  </si>
  <si>
    <t>Kiskunhalasi Bibó István Gimnázium</t>
  </si>
  <si>
    <t>Győri SZC Baksa Kálmán Két Tanítási Nyelvű Gimnázium</t>
  </si>
  <si>
    <t>Budapest VIII. Kerületi Vörösmarty Mihály Gimnázium</t>
  </si>
  <si>
    <t>Békéscsabai Andrássy Gyula Gimnázium és Kollégium</t>
  </si>
  <si>
    <t>Varga Katalin Gimnázium</t>
  </si>
  <si>
    <t>Hajdúböszörményi Bocskai István Gimnázium</t>
  </si>
  <si>
    <t>Facultas Humán Gimnázium</t>
  </si>
  <si>
    <t>Szentendrei II. Rákóczi Ferenc Általános Iskola és Gimnázium</t>
  </si>
  <si>
    <t>Pest megye</t>
  </si>
  <si>
    <t>Szentendre</t>
  </si>
  <si>
    <t>Tatabányai Árpád Gimnázium</t>
  </si>
  <si>
    <t>Csurgó</t>
  </si>
  <si>
    <t>Ssz.:</t>
  </si>
  <si>
    <t>Nevező intézmény</t>
  </si>
  <si>
    <t>Megye/Budapest</t>
  </si>
  <si>
    <t>Össz.:</t>
  </si>
  <si>
    <t>Összesen:</t>
  </si>
  <si>
    <t>Település</t>
  </si>
  <si>
    <t>Ajkai Gimnázium, Technikum, Szakképző Iskola, Általános Iskola,
Sportiskola és Kollégium, Bánki Donát Intézményegység</t>
  </si>
  <si>
    <t>Csokonai Vitéz Mihály Református Gimnázium,
Általános Iskola és Kollégium</t>
  </si>
  <si>
    <t>BSZC Széchenyi István Két Tanítási Nyelvű Közgazdasági
Technikum és Kollégium</t>
  </si>
  <si>
    <t>Baár-Madas Református Gimnázium, Általános Iskola
és Kollégium</t>
  </si>
  <si>
    <t xml:space="preserve">Debreceni Egyetem Kossuth Lajos Gyakorló Gimnáziuma
és Általános Iskolája </t>
  </si>
  <si>
    <t>Eszterházy Károly Katolikus Egyetem Gyakorló Általános,
Közép-, Alapfokú Művészeti Iskola és Pedagógiai Intézet</t>
  </si>
  <si>
    <t>Győri SZC Krúdy Gyula Turisztikai
és Vendéglátóipari Technikum</t>
  </si>
  <si>
    <t>Győri SZC Lukács Sándor Járműipari
és Gépészeti Technikum és Kollégium</t>
  </si>
  <si>
    <t>Gyulai Római Katolikus Gimnázium, Általános Iskola,
Óvoda és Kollégium</t>
  </si>
  <si>
    <t>Hatvani Kodály Zoltán Értékközvetítő
és Képességfejlesztő Általános Iskola</t>
  </si>
  <si>
    <t>Heves Megyei SzC Bornemissza Gergely Technikum,
Szakképző Iskola és Kollégium</t>
  </si>
  <si>
    <t>Kőbányai Széchenyi István Magyar-Német Két Tanítási Nyelvű
Általános Iskola</t>
  </si>
  <si>
    <t>Kőrösi Csoma Sándor - Péterfy Sándor Általános Iskola
székhelyintézménye</t>
  </si>
  <si>
    <t>Lorántffy Zsuzsanna Református Óvoda,
Általános Iskola, Gimnázium és Kollégium</t>
  </si>
  <si>
    <t>Péterfy Sándor Evangélikus Gimnázium, Általános Iskola,
Óvoda, Alapfokú Művészeti Iskola és Kollégium</t>
  </si>
  <si>
    <t>SZTE Juhász Gyula Gyakorló Általános és Alapfokú
Művészeti Iskolája, Napközi Otthonos Óvodája</t>
  </si>
  <si>
    <t>Tamási Áron Általános Iskola, Gimnázium és Német
Nemzetiségi Gimnázium</t>
  </si>
  <si>
    <t>Terézvárosi Magyar-Angol, Magyar-Német Két Tannyelvű
Általános Iskola</t>
  </si>
  <si>
    <t>Zalaegerszegi SZC Keszthelyi Asbóth Sándor Technikum,
Szakképző Iskola és Kollégium</t>
  </si>
  <si>
    <t>Szolnoki Széchenyi István Gimnázium
és Művészeti Szakgimnázium</t>
  </si>
  <si>
    <t>Zuglói Arany János Általános Iskola
és Alapfokú Művészeti Iskola</t>
  </si>
  <si>
    <t>Zuglói Munkácsy Mihály Általános Iskola
és Alapfokú Művészeti Iskola</t>
  </si>
  <si>
    <t>Széchenyi István Magyar-Német Két Tanítási Nyelvű
Általános Iskola</t>
  </si>
  <si>
    <t>Székács József Evangélikus Óvoda, Általános Iskola
és Gimnázium</t>
  </si>
  <si>
    <t>Lakiteleki Eötvös Loránd Általános Iskola
és Alapfokú Művészeti Iskola</t>
  </si>
  <si>
    <t>7-8.
évf.</t>
  </si>
  <si>
    <t>9-10.
évf.</t>
  </si>
  <si>
    <t>Budapest III. Kerületi Bárczi Géza Általános Iskola</t>
  </si>
  <si>
    <t>Ózdi Szakképzési Centrum Surányi Endre Technikum
 Szakképző Iskola és Kollégium</t>
  </si>
  <si>
    <t>Szent Erzsébet Katolikus Általános Iskola</t>
  </si>
  <si>
    <t>VMSZC Puskás Tivadar Szakképző Iskola és Kollégium</t>
  </si>
  <si>
    <t>Csongrád-Csanád
megye</t>
  </si>
  <si>
    <t>Győr-Moson-Sopron
megye</t>
  </si>
  <si>
    <t>Komárom-Esztergom
megye</t>
  </si>
  <si>
    <t>Szabolcs-Szatmár-
Bereg megye</t>
  </si>
  <si>
    <t>Borsod-Abaúj-
Zemplén megye</t>
  </si>
  <si>
    <t>Jász-Nagykun-
Szolnok megye</t>
  </si>
  <si>
    <t>I.</t>
  </si>
  <si>
    <t>II.</t>
  </si>
  <si>
    <t>III.</t>
  </si>
  <si>
    <t>IV.-V.</t>
  </si>
  <si>
    <t>VI.</t>
  </si>
  <si>
    <t>VII.-VIII.</t>
  </si>
  <si>
    <t>IX.</t>
  </si>
  <si>
    <t>X.-XI.-XII.-XIII.</t>
  </si>
  <si>
    <t>XIV.-XV.-XVI.</t>
  </si>
  <si>
    <t>XVII.</t>
  </si>
  <si>
    <t>XVIII.-XIX.</t>
  </si>
  <si>
    <t>XX.</t>
  </si>
  <si>
    <t>Iskola</t>
  </si>
  <si>
    <t>A Bod Péter Országos Könyvtárhasználati Versenyre nevezett tanulók száma (2022.)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</si>
</sst>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10"/>
      <color theme="1"/>
      <name val="Arial"/>
    </font>
    <font>
      <sz val="10"/>
      <color theme="4"/>
      <name val="Arial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u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1" fontId="4" fillId="0" borderId="21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1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1" fontId="4" fillId="0" borderId="32" xfId="0" applyNumberFormat="1" applyFont="1" applyBorder="1" applyAlignment="1">
      <alignment horizontal="center" vertical="center"/>
    </xf>
    <xf numFmtId="1" fontId="4" fillId="0" borderId="33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4"/>
  <sheetViews>
    <sheetView tabSelected="1" workbookViewId="0">
      <pane ySplit="2" topLeftCell="A3" activePane="bottomLeft" state="frozen"/>
      <selection pane="bottomLeft" sqref="A1:K1"/>
    </sheetView>
  </sheetViews>
  <sheetFormatPr defaultColWidth="14.453125" defaultRowHeight="15.75" customHeight="1" x14ac:dyDescent="0.25"/>
  <cols>
    <col min="1" max="1" width="5.08984375" style="4" bestFit="1" customWidth="1"/>
    <col min="2" max="2" width="53.54296875" style="4" bestFit="1" customWidth="1"/>
    <col min="3" max="3" width="19.08984375" style="4" bestFit="1" customWidth="1"/>
    <col min="4" max="4" width="15.08984375" style="4" bestFit="1" customWidth="1"/>
    <col min="5" max="5" width="4" style="5" bestFit="1" customWidth="1"/>
    <col min="6" max="6" width="5" style="5" bestFit="1" customWidth="1"/>
    <col min="7" max="7" width="6.36328125" bestFit="1" customWidth="1"/>
    <col min="8" max="8" width="3.81640625" style="4" bestFit="1" customWidth="1"/>
    <col min="9" max="9" width="12.36328125" style="18" bestFit="1" customWidth="1"/>
    <col min="10" max="10" width="5.81640625" style="18" bestFit="1" customWidth="1"/>
    <col min="11" max="11" width="19.08984375" style="4" bestFit="1" customWidth="1"/>
    <col min="12" max="12" width="5.7265625" style="1" bestFit="1" customWidth="1"/>
  </cols>
  <sheetData>
    <row r="1" spans="1:11" ht="26" customHeight="1" thickBot="1" x14ac:dyDescent="0.3">
      <c r="A1" s="107" t="s">
        <v>161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</row>
    <row r="2" spans="1:11" ht="30" customHeight="1" thickBot="1" x14ac:dyDescent="0.3">
      <c r="A2" s="23" t="s">
        <v>105</v>
      </c>
      <c r="B2" s="23" t="s">
        <v>106</v>
      </c>
      <c r="C2" s="23" t="s">
        <v>107</v>
      </c>
      <c r="D2" s="23" t="s">
        <v>110</v>
      </c>
      <c r="E2" s="24" t="s">
        <v>136</v>
      </c>
      <c r="F2" s="24" t="s">
        <v>137</v>
      </c>
      <c r="G2" s="23" t="s">
        <v>108</v>
      </c>
      <c r="H2" s="78"/>
      <c r="I2" s="79"/>
      <c r="J2" s="7" t="s">
        <v>160</v>
      </c>
      <c r="K2" s="80"/>
    </row>
    <row r="3" spans="1:11" ht="13" customHeight="1" thickBot="1" x14ac:dyDescent="0.3">
      <c r="A3" s="8">
        <v>1</v>
      </c>
      <c r="B3" s="82" t="s">
        <v>93</v>
      </c>
      <c r="C3" s="83" t="s">
        <v>30</v>
      </c>
      <c r="D3" s="84" t="s">
        <v>54</v>
      </c>
      <c r="E3" s="11"/>
      <c r="F3" s="12">
        <v>1</v>
      </c>
      <c r="G3" s="10">
        <f t="shared" ref="G3:G34" si="0">SUM(E3:F3)</f>
        <v>1</v>
      </c>
      <c r="H3" s="46"/>
      <c r="I3" s="45"/>
      <c r="J3" s="45"/>
      <c r="K3" s="47"/>
    </row>
    <row r="4" spans="1:11" ht="13" customHeight="1" thickBot="1" x14ac:dyDescent="0.3">
      <c r="A4" s="9">
        <f t="shared" ref="A4:A35" si="1">A3+1</f>
        <v>2</v>
      </c>
      <c r="B4" s="85" t="s">
        <v>53</v>
      </c>
      <c r="C4" s="86" t="s">
        <v>30</v>
      </c>
      <c r="D4" s="87" t="s">
        <v>54</v>
      </c>
      <c r="E4" s="13">
        <v>1</v>
      </c>
      <c r="F4" s="14"/>
      <c r="G4" s="10">
        <f t="shared" si="0"/>
        <v>1</v>
      </c>
      <c r="H4" s="48"/>
      <c r="I4" s="49"/>
      <c r="J4" s="49"/>
      <c r="K4" s="50"/>
    </row>
    <row r="5" spans="1:11" ht="13" customHeight="1" thickBot="1" x14ac:dyDescent="0.3">
      <c r="A5" s="31">
        <f t="shared" si="1"/>
        <v>3</v>
      </c>
      <c r="B5" s="88" t="s">
        <v>57</v>
      </c>
      <c r="C5" s="89" t="s">
        <v>30</v>
      </c>
      <c r="D5" s="90" t="s">
        <v>54</v>
      </c>
      <c r="E5" s="32">
        <v>3</v>
      </c>
      <c r="F5" s="33"/>
      <c r="G5" s="34">
        <f t="shared" si="0"/>
        <v>3</v>
      </c>
      <c r="H5" s="51"/>
      <c r="I5" s="52"/>
      <c r="J5" s="52"/>
      <c r="K5" s="53"/>
    </row>
    <row r="6" spans="1:11" ht="26" customHeight="1" thickBot="1" x14ac:dyDescent="0.3">
      <c r="A6" s="7">
        <f t="shared" si="1"/>
        <v>4</v>
      </c>
      <c r="B6" s="91" t="s">
        <v>135</v>
      </c>
      <c r="C6" s="21" t="s">
        <v>30</v>
      </c>
      <c r="D6" s="43" t="s">
        <v>31</v>
      </c>
      <c r="E6" s="35">
        <v>2</v>
      </c>
      <c r="F6" s="36"/>
      <c r="G6" s="10">
        <f t="shared" si="0"/>
        <v>2</v>
      </c>
      <c r="H6" s="6">
        <f>SUM(G3:G6)</f>
        <v>7</v>
      </c>
      <c r="I6" s="37" t="s">
        <v>155</v>
      </c>
      <c r="J6" s="7">
        <v>4</v>
      </c>
      <c r="K6" s="21" t="s">
        <v>30</v>
      </c>
    </row>
    <row r="7" spans="1:11" ht="13" customHeight="1" thickBot="1" x14ac:dyDescent="0.3">
      <c r="A7" s="7">
        <f t="shared" si="1"/>
        <v>5</v>
      </c>
      <c r="B7" s="65" t="s">
        <v>50</v>
      </c>
      <c r="C7" s="21" t="s">
        <v>51</v>
      </c>
      <c r="D7" s="43" t="s">
        <v>52</v>
      </c>
      <c r="E7" s="35">
        <v>3</v>
      </c>
      <c r="F7" s="36">
        <v>3</v>
      </c>
      <c r="G7" s="10">
        <f t="shared" si="0"/>
        <v>6</v>
      </c>
      <c r="H7" s="6">
        <f>SUM(G7)</f>
        <v>6</v>
      </c>
      <c r="I7" s="7" t="s">
        <v>156</v>
      </c>
      <c r="J7" s="7">
        <v>1</v>
      </c>
      <c r="K7" s="21" t="s">
        <v>51</v>
      </c>
    </row>
    <row r="8" spans="1:11" ht="13" customHeight="1" thickBot="1" x14ac:dyDescent="0.3">
      <c r="A8" s="8">
        <f t="shared" si="1"/>
        <v>6</v>
      </c>
      <c r="B8" s="82" t="s">
        <v>96</v>
      </c>
      <c r="C8" s="83" t="s">
        <v>1</v>
      </c>
      <c r="D8" s="84" t="s">
        <v>84</v>
      </c>
      <c r="E8" s="11"/>
      <c r="F8" s="12">
        <v>1</v>
      </c>
      <c r="G8" s="10">
        <f t="shared" si="0"/>
        <v>1</v>
      </c>
      <c r="H8" s="46"/>
      <c r="I8" s="45"/>
      <c r="J8" s="45"/>
      <c r="K8" s="47"/>
    </row>
    <row r="9" spans="1:11" ht="26" customHeight="1" thickBot="1" x14ac:dyDescent="0.3">
      <c r="A9" s="9">
        <f t="shared" si="1"/>
        <v>7</v>
      </c>
      <c r="B9" s="92" t="s">
        <v>113</v>
      </c>
      <c r="C9" s="86" t="s">
        <v>1</v>
      </c>
      <c r="D9" s="87" t="s">
        <v>84</v>
      </c>
      <c r="E9" s="13"/>
      <c r="F9" s="14">
        <v>2</v>
      </c>
      <c r="G9" s="10">
        <f t="shared" si="0"/>
        <v>2</v>
      </c>
      <c r="H9" s="48"/>
      <c r="I9" s="49"/>
      <c r="J9" s="49"/>
      <c r="K9" s="50"/>
    </row>
    <row r="10" spans="1:11" ht="26" customHeight="1" thickBot="1" x14ac:dyDescent="0.3">
      <c r="A10" s="9">
        <f t="shared" si="1"/>
        <v>8</v>
      </c>
      <c r="B10" s="93" t="s">
        <v>119</v>
      </c>
      <c r="C10" s="89" t="s">
        <v>1</v>
      </c>
      <c r="D10" s="87" t="s">
        <v>2</v>
      </c>
      <c r="E10" s="13">
        <v>2</v>
      </c>
      <c r="F10" s="14"/>
      <c r="G10" s="10">
        <f t="shared" si="0"/>
        <v>2</v>
      </c>
      <c r="H10" s="51"/>
      <c r="I10" s="52"/>
      <c r="J10" s="52"/>
      <c r="K10" s="53"/>
    </row>
    <row r="11" spans="1:11" ht="26" customHeight="1" thickBot="1" x14ac:dyDescent="0.3">
      <c r="A11" s="29">
        <f t="shared" si="1"/>
        <v>9</v>
      </c>
      <c r="B11" s="94" t="s">
        <v>134</v>
      </c>
      <c r="C11" s="21" t="s">
        <v>1</v>
      </c>
      <c r="D11" s="95" t="s">
        <v>64</v>
      </c>
      <c r="E11" s="15">
        <v>2</v>
      </c>
      <c r="F11" s="16">
        <v>2</v>
      </c>
      <c r="G11" s="10">
        <f t="shared" si="0"/>
        <v>4</v>
      </c>
      <c r="H11" s="6">
        <f>SUM(G8:G11)</f>
        <v>9</v>
      </c>
      <c r="I11" s="7" t="s">
        <v>153</v>
      </c>
      <c r="J11" s="7">
        <v>4</v>
      </c>
      <c r="K11" s="21" t="s">
        <v>1</v>
      </c>
    </row>
    <row r="12" spans="1:11" ht="23" customHeight="1" thickBot="1" x14ac:dyDescent="0.3">
      <c r="A12" s="8">
        <f t="shared" si="1"/>
        <v>10</v>
      </c>
      <c r="B12" s="82" t="s">
        <v>3</v>
      </c>
      <c r="C12" s="96" t="s">
        <v>146</v>
      </c>
      <c r="D12" s="84" t="s">
        <v>4</v>
      </c>
      <c r="E12" s="11">
        <v>1</v>
      </c>
      <c r="F12" s="12">
        <v>1</v>
      </c>
      <c r="G12" s="10">
        <f t="shared" si="0"/>
        <v>2</v>
      </c>
      <c r="H12" s="46"/>
      <c r="I12" s="45"/>
      <c r="J12" s="45"/>
      <c r="K12" s="47"/>
    </row>
    <row r="13" spans="1:11" ht="26" customHeight="1" thickBot="1" x14ac:dyDescent="0.3">
      <c r="A13" s="9">
        <f t="shared" si="1"/>
        <v>11</v>
      </c>
      <c r="B13" s="92" t="s">
        <v>139</v>
      </c>
      <c r="C13" s="97" t="s">
        <v>146</v>
      </c>
      <c r="D13" s="87" t="s">
        <v>82</v>
      </c>
      <c r="E13" s="13"/>
      <c r="F13" s="14">
        <v>3</v>
      </c>
      <c r="G13" s="10">
        <f t="shared" si="0"/>
        <v>3</v>
      </c>
      <c r="H13" s="48"/>
      <c r="I13" s="49"/>
      <c r="J13" s="49"/>
      <c r="K13" s="50"/>
    </row>
    <row r="14" spans="1:11" ht="26" customHeight="1" thickBot="1" x14ac:dyDescent="0.3">
      <c r="A14" s="9">
        <f t="shared" si="1"/>
        <v>12</v>
      </c>
      <c r="B14" s="98" t="s">
        <v>140</v>
      </c>
      <c r="C14" s="99" t="s">
        <v>146</v>
      </c>
      <c r="D14" s="87" t="s">
        <v>43</v>
      </c>
      <c r="E14" s="13">
        <v>1</v>
      </c>
      <c r="F14" s="14"/>
      <c r="G14" s="10">
        <f t="shared" si="0"/>
        <v>1</v>
      </c>
      <c r="H14" s="51"/>
      <c r="I14" s="52"/>
      <c r="J14" s="52"/>
      <c r="K14" s="53"/>
    </row>
    <row r="15" spans="1:11" ht="26" customHeight="1" thickBot="1" x14ac:dyDescent="0.3">
      <c r="A15" s="29">
        <f t="shared" si="1"/>
        <v>13</v>
      </c>
      <c r="B15" s="100" t="s">
        <v>72</v>
      </c>
      <c r="C15" s="22" t="s">
        <v>146</v>
      </c>
      <c r="D15" s="95" t="s">
        <v>44</v>
      </c>
      <c r="E15" s="15"/>
      <c r="F15" s="16">
        <v>3</v>
      </c>
      <c r="G15" s="10">
        <f t="shared" si="0"/>
        <v>3</v>
      </c>
      <c r="H15" s="6">
        <f>SUM(G12:G15)</f>
        <v>9</v>
      </c>
      <c r="I15" s="7" t="s">
        <v>153</v>
      </c>
      <c r="J15" s="7">
        <v>4</v>
      </c>
      <c r="K15" s="22" t="s">
        <v>146</v>
      </c>
    </row>
    <row r="16" spans="1:11" ht="26" customHeight="1" thickBot="1" x14ac:dyDescent="0.3">
      <c r="A16" s="8">
        <f t="shared" si="1"/>
        <v>14</v>
      </c>
      <c r="B16" s="101" t="s">
        <v>114</v>
      </c>
      <c r="C16" s="83" t="s">
        <v>0</v>
      </c>
      <c r="D16" s="84" t="s">
        <v>0</v>
      </c>
      <c r="E16" s="11">
        <v>2</v>
      </c>
      <c r="F16" s="12"/>
      <c r="G16" s="10">
        <f t="shared" si="0"/>
        <v>2</v>
      </c>
      <c r="H16" s="46"/>
      <c r="I16" s="45"/>
      <c r="J16" s="45"/>
      <c r="K16" s="47"/>
    </row>
    <row r="17" spans="1:11" ht="13" customHeight="1" thickBot="1" x14ac:dyDescent="0.3">
      <c r="A17" s="9">
        <f t="shared" si="1"/>
        <v>15</v>
      </c>
      <c r="B17" s="85" t="s">
        <v>80</v>
      </c>
      <c r="C17" s="86" t="s">
        <v>0</v>
      </c>
      <c r="D17" s="87" t="s">
        <v>0</v>
      </c>
      <c r="E17" s="13"/>
      <c r="F17" s="14">
        <v>2</v>
      </c>
      <c r="G17" s="10">
        <f t="shared" si="0"/>
        <v>2</v>
      </c>
      <c r="H17" s="48"/>
      <c r="I17" s="49"/>
      <c r="J17" s="49"/>
      <c r="K17" s="50"/>
    </row>
    <row r="18" spans="1:11" ht="13" customHeight="1" thickBot="1" x14ac:dyDescent="0.3">
      <c r="A18" s="9">
        <f t="shared" si="1"/>
        <v>16</v>
      </c>
      <c r="B18" s="85" t="s">
        <v>88</v>
      </c>
      <c r="C18" s="86" t="s">
        <v>0</v>
      </c>
      <c r="D18" s="87" t="s">
        <v>0</v>
      </c>
      <c r="E18" s="13"/>
      <c r="F18" s="14">
        <v>2</v>
      </c>
      <c r="G18" s="10">
        <f t="shared" si="0"/>
        <v>2</v>
      </c>
      <c r="H18" s="48"/>
      <c r="I18" s="49"/>
      <c r="J18" s="49"/>
      <c r="K18" s="50"/>
    </row>
    <row r="19" spans="1:11" ht="13" customHeight="1" thickBot="1" x14ac:dyDescent="0.3">
      <c r="A19" s="9">
        <f t="shared" si="1"/>
        <v>17</v>
      </c>
      <c r="B19" s="85" t="s">
        <v>58</v>
      </c>
      <c r="C19" s="86" t="s">
        <v>0</v>
      </c>
      <c r="D19" s="87" t="s">
        <v>0</v>
      </c>
      <c r="E19" s="13">
        <v>3</v>
      </c>
      <c r="F19" s="14"/>
      <c r="G19" s="10">
        <f t="shared" si="0"/>
        <v>3</v>
      </c>
      <c r="H19" s="48"/>
      <c r="I19" s="49"/>
      <c r="J19" s="49"/>
      <c r="K19" s="50"/>
    </row>
    <row r="20" spans="1:11" ht="13" customHeight="1" thickBot="1" x14ac:dyDescent="0.3">
      <c r="A20" s="9">
        <f t="shared" si="1"/>
        <v>18</v>
      </c>
      <c r="B20" s="98" t="s">
        <v>138</v>
      </c>
      <c r="C20" s="86" t="s">
        <v>0</v>
      </c>
      <c r="D20" s="87" t="s">
        <v>0</v>
      </c>
      <c r="E20" s="13">
        <v>3</v>
      </c>
      <c r="F20" s="14"/>
      <c r="G20" s="10">
        <f t="shared" si="0"/>
        <v>3</v>
      </c>
      <c r="H20" s="48"/>
      <c r="I20" s="49"/>
      <c r="J20" s="49"/>
      <c r="K20" s="50"/>
    </row>
    <row r="21" spans="1:11" ht="13" customHeight="1" thickBot="1" x14ac:dyDescent="0.3">
      <c r="A21" s="9">
        <f t="shared" si="1"/>
        <v>19</v>
      </c>
      <c r="B21" s="85" t="s">
        <v>49</v>
      </c>
      <c r="C21" s="86" t="s">
        <v>0</v>
      </c>
      <c r="D21" s="87" t="s">
        <v>0</v>
      </c>
      <c r="E21" s="13">
        <v>3</v>
      </c>
      <c r="F21" s="14"/>
      <c r="G21" s="10">
        <f t="shared" si="0"/>
        <v>3</v>
      </c>
      <c r="H21" s="48"/>
      <c r="I21" s="49"/>
      <c r="J21" s="49"/>
      <c r="K21" s="50"/>
    </row>
    <row r="22" spans="1:11" ht="13" customHeight="1" thickBot="1" x14ac:dyDescent="0.3">
      <c r="A22" s="9">
        <f t="shared" si="1"/>
        <v>20</v>
      </c>
      <c r="B22" s="85" t="s">
        <v>70</v>
      </c>
      <c r="C22" s="86" t="s">
        <v>0</v>
      </c>
      <c r="D22" s="87" t="s">
        <v>0</v>
      </c>
      <c r="E22" s="13">
        <v>1</v>
      </c>
      <c r="F22" s="14"/>
      <c r="G22" s="10">
        <f t="shared" si="0"/>
        <v>1</v>
      </c>
      <c r="H22" s="48"/>
      <c r="I22" s="49"/>
      <c r="J22" s="49"/>
      <c r="K22" s="50"/>
    </row>
    <row r="23" spans="1:11" ht="13" customHeight="1" thickBot="1" x14ac:dyDescent="0.3">
      <c r="A23" s="9">
        <f t="shared" si="1"/>
        <v>21</v>
      </c>
      <c r="B23" s="85" t="s">
        <v>95</v>
      </c>
      <c r="C23" s="86" t="s">
        <v>0</v>
      </c>
      <c r="D23" s="87" t="s">
        <v>0</v>
      </c>
      <c r="E23" s="13"/>
      <c r="F23" s="14">
        <v>1</v>
      </c>
      <c r="G23" s="10">
        <f t="shared" si="0"/>
        <v>1</v>
      </c>
      <c r="H23" s="48"/>
      <c r="I23" s="49"/>
      <c r="J23" s="49"/>
      <c r="K23" s="50"/>
    </row>
    <row r="24" spans="1:11" ht="13" customHeight="1" thickBot="1" x14ac:dyDescent="0.3">
      <c r="A24" s="9">
        <f t="shared" si="1"/>
        <v>22</v>
      </c>
      <c r="B24" s="85" t="s">
        <v>99</v>
      </c>
      <c r="C24" s="86" t="s">
        <v>0</v>
      </c>
      <c r="D24" s="87" t="s">
        <v>0</v>
      </c>
      <c r="E24" s="13"/>
      <c r="F24" s="14">
        <v>1</v>
      </c>
      <c r="G24" s="10">
        <f t="shared" si="0"/>
        <v>1</v>
      </c>
      <c r="H24" s="48"/>
      <c r="I24" s="49"/>
      <c r="J24" s="49"/>
      <c r="K24" s="50"/>
    </row>
    <row r="25" spans="1:11" ht="26" customHeight="1" thickBot="1" x14ac:dyDescent="0.3">
      <c r="A25" s="9">
        <f t="shared" si="1"/>
        <v>23</v>
      </c>
      <c r="B25" s="92" t="s">
        <v>122</v>
      </c>
      <c r="C25" s="86" t="s">
        <v>0</v>
      </c>
      <c r="D25" s="87" t="s">
        <v>0</v>
      </c>
      <c r="E25" s="13">
        <v>1</v>
      </c>
      <c r="F25" s="14"/>
      <c r="G25" s="10">
        <f t="shared" si="0"/>
        <v>1</v>
      </c>
      <c r="H25" s="48"/>
      <c r="I25" s="49"/>
      <c r="J25" s="49"/>
      <c r="K25" s="50"/>
    </row>
    <row r="26" spans="1:11" ht="13" customHeight="1" thickBot="1" x14ac:dyDescent="0.3">
      <c r="A26" s="9">
        <f t="shared" si="1"/>
        <v>24</v>
      </c>
      <c r="B26" s="85" t="s">
        <v>14</v>
      </c>
      <c r="C26" s="86" t="s">
        <v>0</v>
      </c>
      <c r="D26" s="87" t="s">
        <v>0</v>
      </c>
      <c r="E26" s="13">
        <v>1</v>
      </c>
      <c r="F26" s="14"/>
      <c r="G26" s="10">
        <f t="shared" si="0"/>
        <v>1</v>
      </c>
      <c r="H26" s="48"/>
      <c r="I26" s="49"/>
      <c r="J26" s="49"/>
      <c r="K26" s="50"/>
    </row>
    <row r="27" spans="1:11" ht="26" customHeight="1" thickBot="1" x14ac:dyDescent="0.3">
      <c r="A27" s="9">
        <f t="shared" si="1"/>
        <v>25</v>
      </c>
      <c r="B27" s="92" t="s">
        <v>133</v>
      </c>
      <c r="C27" s="86" t="s">
        <v>0</v>
      </c>
      <c r="D27" s="87" t="s">
        <v>0</v>
      </c>
      <c r="E27" s="13">
        <v>2</v>
      </c>
      <c r="F27" s="14"/>
      <c r="G27" s="10">
        <f t="shared" si="0"/>
        <v>2</v>
      </c>
      <c r="H27" s="48"/>
      <c r="I27" s="49"/>
      <c r="J27" s="49"/>
      <c r="K27" s="50"/>
    </row>
    <row r="28" spans="1:11" ht="26" customHeight="1" thickBot="1" x14ac:dyDescent="0.3">
      <c r="A28" s="9">
        <f t="shared" si="1"/>
        <v>26</v>
      </c>
      <c r="B28" s="93" t="s">
        <v>127</v>
      </c>
      <c r="C28" s="86" t="s">
        <v>0</v>
      </c>
      <c r="D28" s="87" t="s">
        <v>0</v>
      </c>
      <c r="E28" s="13">
        <v>2</v>
      </c>
      <c r="F28" s="14"/>
      <c r="G28" s="10">
        <f t="shared" si="0"/>
        <v>2</v>
      </c>
      <c r="H28" s="48"/>
      <c r="I28" s="49"/>
      <c r="J28" s="49"/>
      <c r="K28" s="50"/>
    </row>
    <row r="29" spans="1:11" ht="26" customHeight="1" thickBot="1" x14ac:dyDescent="0.3">
      <c r="A29" s="9">
        <f t="shared" si="1"/>
        <v>27</v>
      </c>
      <c r="B29" s="93" t="s">
        <v>128</v>
      </c>
      <c r="C29" s="86" t="s">
        <v>0</v>
      </c>
      <c r="D29" s="87" t="s">
        <v>0</v>
      </c>
      <c r="E29" s="13">
        <v>2</v>
      </c>
      <c r="F29" s="14"/>
      <c r="G29" s="10">
        <f t="shared" si="0"/>
        <v>2</v>
      </c>
      <c r="H29" s="48"/>
      <c r="I29" s="49"/>
      <c r="J29" s="49"/>
      <c r="K29" s="50"/>
    </row>
    <row r="30" spans="1:11" ht="26" customHeight="1" thickBot="1" x14ac:dyDescent="0.3">
      <c r="A30" s="9">
        <f t="shared" si="1"/>
        <v>28</v>
      </c>
      <c r="B30" s="92" t="s">
        <v>131</v>
      </c>
      <c r="C30" s="89" t="s">
        <v>0</v>
      </c>
      <c r="D30" s="87" t="s">
        <v>0</v>
      </c>
      <c r="E30" s="13">
        <v>3</v>
      </c>
      <c r="F30" s="14"/>
      <c r="G30" s="10">
        <f t="shared" si="0"/>
        <v>3</v>
      </c>
      <c r="H30" s="51"/>
      <c r="I30" s="52"/>
      <c r="J30" s="52"/>
      <c r="K30" s="53"/>
    </row>
    <row r="31" spans="1:11" ht="26" customHeight="1" thickBot="1" x14ac:dyDescent="0.3">
      <c r="A31" s="29">
        <f t="shared" si="1"/>
        <v>29</v>
      </c>
      <c r="B31" s="102" t="s">
        <v>132</v>
      </c>
      <c r="C31" s="21" t="s">
        <v>0</v>
      </c>
      <c r="D31" s="95" t="s">
        <v>0</v>
      </c>
      <c r="E31" s="15">
        <v>2</v>
      </c>
      <c r="F31" s="16"/>
      <c r="G31" s="10">
        <f t="shared" si="0"/>
        <v>2</v>
      </c>
      <c r="H31" s="6">
        <f>SUM(G16:G31)</f>
        <v>31</v>
      </c>
      <c r="I31" s="7" t="s">
        <v>148</v>
      </c>
      <c r="J31" s="7">
        <v>16</v>
      </c>
      <c r="K31" s="21" t="s">
        <v>0</v>
      </c>
    </row>
    <row r="32" spans="1:11" ht="26" customHeight="1" thickBot="1" x14ac:dyDescent="0.3">
      <c r="A32" s="8">
        <f t="shared" si="1"/>
        <v>30</v>
      </c>
      <c r="B32" s="82" t="s">
        <v>77</v>
      </c>
      <c r="C32" s="96" t="s">
        <v>142</v>
      </c>
      <c r="D32" s="84" t="s">
        <v>78</v>
      </c>
      <c r="E32" s="11"/>
      <c r="F32" s="12">
        <v>2</v>
      </c>
      <c r="G32" s="10">
        <f t="shared" si="0"/>
        <v>2</v>
      </c>
      <c r="H32" s="46"/>
      <c r="I32" s="45"/>
      <c r="J32" s="45"/>
      <c r="K32" s="47"/>
    </row>
    <row r="33" spans="1:12" ht="26" customHeight="1" thickBot="1" x14ac:dyDescent="0.3">
      <c r="A33" s="9">
        <f t="shared" si="1"/>
        <v>31</v>
      </c>
      <c r="B33" s="85" t="s">
        <v>47</v>
      </c>
      <c r="C33" s="99" t="s">
        <v>142</v>
      </c>
      <c r="D33" s="87" t="s">
        <v>19</v>
      </c>
      <c r="E33" s="13">
        <v>3</v>
      </c>
      <c r="F33" s="14"/>
      <c r="G33" s="10">
        <f t="shared" si="0"/>
        <v>3</v>
      </c>
      <c r="H33" s="51"/>
      <c r="I33" s="52"/>
      <c r="J33" s="52"/>
      <c r="K33" s="53"/>
    </row>
    <row r="34" spans="1:12" ht="26" customHeight="1" thickBot="1" x14ac:dyDescent="0.3">
      <c r="A34" s="29">
        <f t="shared" si="1"/>
        <v>32</v>
      </c>
      <c r="B34" s="94" t="s">
        <v>126</v>
      </c>
      <c r="C34" s="22" t="s">
        <v>142</v>
      </c>
      <c r="D34" s="95" t="s">
        <v>19</v>
      </c>
      <c r="E34" s="15">
        <v>1</v>
      </c>
      <c r="F34" s="16"/>
      <c r="G34" s="10">
        <f t="shared" si="0"/>
        <v>1</v>
      </c>
      <c r="H34" s="6">
        <f>SUM(G32:G34)</f>
        <v>6</v>
      </c>
      <c r="I34" s="7" t="s">
        <v>156</v>
      </c>
      <c r="J34" s="7">
        <v>3</v>
      </c>
      <c r="K34" s="22" t="s">
        <v>142</v>
      </c>
    </row>
    <row r="35" spans="1:12" ht="13" customHeight="1" thickBot="1" x14ac:dyDescent="0.3">
      <c r="A35" s="8">
        <f t="shared" si="1"/>
        <v>33</v>
      </c>
      <c r="B35" s="82" t="s">
        <v>48</v>
      </c>
      <c r="C35" s="103" t="s">
        <v>24</v>
      </c>
      <c r="D35" s="84" t="s">
        <v>27</v>
      </c>
      <c r="E35" s="11">
        <v>1</v>
      </c>
      <c r="F35" s="12"/>
      <c r="G35" s="10">
        <f t="shared" ref="G35:G66" si="2">SUM(E35:F35)</f>
        <v>1</v>
      </c>
      <c r="H35" s="54"/>
      <c r="I35" s="55"/>
      <c r="J35" s="55"/>
      <c r="K35" s="56"/>
    </row>
    <row r="36" spans="1:12" ht="13" customHeight="1" thickBot="1" x14ac:dyDescent="0.3">
      <c r="A36" s="29">
        <f t="shared" ref="A36:A67" si="3">A35+1</f>
        <v>34</v>
      </c>
      <c r="B36" s="100" t="s">
        <v>23</v>
      </c>
      <c r="C36" s="21" t="s">
        <v>24</v>
      </c>
      <c r="D36" s="95" t="s">
        <v>25</v>
      </c>
      <c r="E36" s="15">
        <v>3</v>
      </c>
      <c r="F36" s="16">
        <v>3</v>
      </c>
      <c r="G36" s="10">
        <f t="shared" si="2"/>
        <v>6</v>
      </c>
      <c r="H36" s="6">
        <f>SUM(G35:G36)</f>
        <v>7</v>
      </c>
      <c r="I36" s="7" t="s">
        <v>155</v>
      </c>
      <c r="J36" s="7">
        <v>2</v>
      </c>
      <c r="K36" s="21" t="s">
        <v>24</v>
      </c>
    </row>
    <row r="37" spans="1:12" ht="26" customHeight="1" thickBot="1" x14ac:dyDescent="0.3">
      <c r="A37" s="8">
        <f t="shared" si="3"/>
        <v>35</v>
      </c>
      <c r="B37" s="82" t="s">
        <v>94</v>
      </c>
      <c r="C37" s="96" t="s">
        <v>143</v>
      </c>
      <c r="D37" s="84" t="s">
        <v>76</v>
      </c>
      <c r="E37" s="11"/>
      <c r="F37" s="12">
        <v>1</v>
      </c>
      <c r="G37" s="10">
        <f t="shared" si="2"/>
        <v>1</v>
      </c>
      <c r="H37" s="57"/>
      <c r="I37" s="25"/>
      <c r="J37" s="25"/>
      <c r="K37" s="26"/>
    </row>
    <row r="38" spans="1:12" ht="26" customHeight="1" thickBot="1" x14ac:dyDescent="0.3">
      <c r="A38" s="9">
        <f t="shared" si="3"/>
        <v>36</v>
      </c>
      <c r="B38" s="93" t="s">
        <v>117</v>
      </c>
      <c r="C38" s="97" t="s">
        <v>143</v>
      </c>
      <c r="D38" s="87" t="s">
        <v>76</v>
      </c>
      <c r="E38" s="13"/>
      <c r="F38" s="14">
        <v>3</v>
      </c>
      <c r="G38" s="10">
        <f t="shared" si="2"/>
        <v>3</v>
      </c>
      <c r="H38" s="58"/>
      <c r="I38" s="27"/>
      <c r="J38" s="27"/>
      <c r="K38" s="28"/>
    </row>
    <row r="39" spans="1:12" ht="26" customHeight="1" thickBot="1" x14ac:dyDescent="0.3">
      <c r="A39" s="9">
        <f t="shared" si="3"/>
        <v>37</v>
      </c>
      <c r="B39" s="93" t="s">
        <v>118</v>
      </c>
      <c r="C39" s="99" t="s">
        <v>143</v>
      </c>
      <c r="D39" s="87" t="s">
        <v>76</v>
      </c>
      <c r="E39" s="13"/>
      <c r="F39" s="14">
        <v>2</v>
      </c>
      <c r="G39" s="10">
        <f t="shared" si="2"/>
        <v>2</v>
      </c>
      <c r="H39" s="59"/>
      <c r="I39" s="30"/>
      <c r="J39" s="30"/>
      <c r="K39" s="60"/>
    </row>
    <row r="40" spans="1:12" ht="26" customHeight="1" thickBot="1" x14ac:dyDescent="0.3">
      <c r="A40" s="29">
        <f t="shared" si="3"/>
        <v>38</v>
      </c>
      <c r="B40" s="94" t="s">
        <v>125</v>
      </c>
      <c r="C40" s="22" t="s">
        <v>143</v>
      </c>
      <c r="D40" s="95" t="s">
        <v>76</v>
      </c>
      <c r="E40" s="15"/>
      <c r="F40" s="16">
        <v>1</v>
      </c>
      <c r="G40" s="10">
        <f t="shared" si="2"/>
        <v>1</v>
      </c>
      <c r="H40" s="6">
        <f>SUM(G37:G40)</f>
        <v>7</v>
      </c>
      <c r="I40" s="7" t="s">
        <v>155</v>
      </c>
      <c r="J40" s="7">
        <v>4</v>
      </c>
      <c r="K40" s="22" t="s">
        <v>143</v>
      </c>
    </row>
    <row r="41" spans="1:12" ht="13" customHeight="1" thickBot="1" x14ac:dyDescent="0.3">
      <c r="A41" s="8">
        <f t="shared" si="3"/>
        <v>39</v>
      </c>
      <c r="B41" s="82" t="s">
        <v>42</v>
      </c>
      <c r="C41" s="83" t="s">
        <v>16</v>
      </c>
      <c r="D41" s="84" t="s">
        <v>18</v>
      </c>
      <c r="E41" s="11">
        <v>3</v>
      </c>
      <c r="F41" s="12">
        <v>2</v>
      </c>
      <c r="G41" s="10">
        <f t="shared" si="2"/>
        <v>5</v>
      </c>
      <c r="H41" s="46"/>
      <c r="I41" s="45"/>
      <c r="J41" s="45"/>
      <c r="K41" s="47"/>
    </row>
    <row r="42" spans="1:12" ht="26" customHeight="1" thickBot="1" x14ac:dyDescent="0.3">
      <c r="A42" s="9">
        <f t="shared" si="3"/>
        <v>40</v>
      </c>
      <c r="B42" s="93" t="s">
        <v>115</v>
      </c>
      <c r="C42" s="86" t="s">
        <v>16</v>
      </c>
      <c r="D42" s="87" t="s">
        <v>18</v>
      </c>
      <c r="E42" s="13">
        <v>1</v>
      </c>
      <c r="F42" s="14"/>
      <c r="G42" s="10">
        <f t="shared" si="2"/>
        <v>1</v>
      </c>
      <c r="H42" s="48"/>
      <c r="I42" s="49"/>
      <c r="J42" s="49"/>
      <c r="K42" s="50"/>
    </row>
    <row r="43" spans="1:12" ht="13" customHeight="1" thickBot="1" x14ac:dyDescent="0.3">
      <c r="A43" s="9">
        <f t="shared" si="3"/>
        <v>41</v>
      </c>
      <c r="B43" s="85" t="s">
        <v>45</v>
      </c>
      <c r="C43" s="86" t="s">
        <v>16</v>
      </c>
      <c r="D43" s="87" t="s">
        <v>18</v>
      </c>
      <c r="E43" s="13">
        <v>3</v>
      </c>
      <c r="F43" s="14">
        <v>1</v>
      </c>
      <c r="G43" s="10">
        <f t="shared" si="2"/>
        <v>4</v>
      </c>
      <c r="H43" s="48"/>
      <c r="I43" s="49"/>
      <c r="J43" s="49"/>
      <c r="K43" s="50"/>
    </row>
    <row r="44" spans="1:12" ht="13" customHeight="1" thickBot="1" x14ac:dyDescent="0.3">
      <c r="A44" s="9">
        <f t="shared" si="3"/>
        <v>42</v>
      </c>
      <c r="B44" s="85" t="s">
        <v>41</v>
      </c>
      <c r="C44" s="86" t="s">
        <v>16</v>
      </c>
      <c r="D44" s="87" t="s">
        <v>17</v>
      </c>
      <c r="E44" s="13">
        <v>2</v>
      </c>
      <c r="F44" s="14"/>
      <c r="G44" s="10">
        <f t="shared" si="2"/>
        <v>2</v>
      </c>
      <c r="H44" s="48"/>
      <c r="I44" s="49"/>
      <c r="J44" s="49"/>
      <c r="K44" s="50"/>
    </row>
    <row r="45" spans="1:12" ht="13" customHeight="1" thickBot="1" x14ac:dyDescent="0.3">
      <c r="A45" s="9">
        <f t="shared" si="3"/>
        <v>43</v>
      </c>
      <c r="B45" s="85" t="s">
        <v>98</v>
      </c>
      <c r="C45" s="86" t="s">
        <v>16</v>
      </c>
      <c r="D45" s="87" t="s">
        <v>17</v>
      </c>
      <c r="E45" s="13"/>
      <c r="F45" s="14">
        <v>1</v>
      </c>
      <c r="G45" s="10">
        <f t="shared" si="2"/>
        <v>1</v>
      </c>
      <c r="H45" s="48"/>
      <c r="I45" s="49"/>
      <c r="J45" s="49"/>
      <c r="K45" s="50"/>
      <c r="L45" s="3"/>
    </row>
    <row r="46" spans="1:12" ht="13" customHeight="1" thickBot="1" x14ac:dyDescent="0.3">
      <c r="A46" s="9">
        <f t="shared" si="3"/>
        <v>44</v>
      </c>
      <c r="B46" s="85" t="s">
        <v>22</v>
      </c>
      <c r="C46" s="89" t="s">
        <v>16</v>
      </c>
      <c r="D46" s="87" t="s">
        <v>18</v>
      </c>
      <c r="E46" s="13">
        <v>3</v>
      </c>
      <c r="F46" s="14"/>
      <c r="G46" s="10">
        <f t="shared" si="2"/>
        <v>3</v>
      </c>
      <c r="H46" s="51"/>
      <c r="I46" s="52"/>
      <c r="J46" s="52"/>
      <c r="K46" s="53"/>
      <c r="L46" s="3"/>
    </row>
    <row r="47" spans="1:12" ht="13" customHeight="1" thickBot="1" x14ac:dyDescent="0.3">
      <c r="A47" s="29">
        <f t="shared" si="3"/>
        <v>45</v>
      </c>
      <c r="B47" s="100" t="s">
        <v>15</v>
      </c>
      <c r="C47" s="21" t="s">
        <v>16</v>
      </c>
      <c r="D47" s="95" t="s">
        <v>17</v>
      </c>
      <c r="E47" s="15">
        <v>2</v>
      </c>
      <c r="F47" s="16"/>
      <c r="G47" s="10">
        <f t="shared" si="2"/>
        <v>2</v>
      </c>
      <c r="H47" s="20">
        <f>SUM(G41:G47)</f>
        <v>18</v>
      </c>
      <c r="I47" s="21" t="s">
        <v>149</v>
      </c>
      <c r="J47" s="21">
        <v>7</v>
      </c>
      <c r="K47" s="21" t="s">
        <v>16</v>
      </c>
      <c r="L47" s="3"/>
    </row>
    <row r="48" spans="1:12" ht="26" customHeight="1" thickBot="1" x14ac:dyDescent="0.3">
      <c r="A48" s="8">
        <f t="shared" si="3"/>
        <v>46</v>
      </c>
      <c r="B48" s="101" t="s">
        <v>116</v>
      </c>
      <c r="C48" s="83" t="s">
        <v>9</v>
      </c>
      <c r="D48" s="84" t="s">
        <v>79</v>
      </c>
      <c r="E48" s="11"/>
      <c r="F48" s="12">
        <v>3</v>
      </c>
      <c r="G48" s="10">
        <f t="shared" si="2"/>
        <v>3</v>
      </c>
      <c r="H48" s="70"/>
      <c r="I48" s="69"/>
      <c r="J48" s="69"/>
      <c r="K48" s="71"/>
      <c r="L48" s="3"/>
    </row>
    <row r="49" spans="1:12" ht="26" customHeight="1" thickBot="1" x14ac:dyDescent="0.3">
      <c r="A49" s="9">
        <f t="shared" si="3"/>
        <v>47</v>
      </c>
      <c r="B49" s="93" t="s">
        <v>120</v>
      </c>
      <c r="C49" s="86" t="s">
        <v>9</v>
      </c>
      <c r="D49" s="87" t="s">
        <v>10</v>
      </c>
      <c r="E49" s="13">
        <v>3</v>
      </c>
      <c r="F49" s="14"/>
      <c r="G49" s="10">
        <f t="shared" si="2"/>
        <v>3</v>
      </c>
      <c r="H49" s="72"/>
      <c r="I49" s="73"/>
      <c r="J49" s="73"/>
      <c r="K49" s="74"/>
      <c r="L49" s="2"/>
    </row>
    <row r="50" spans="1:12" ht="13" customHeight="1" thickBot="1" x14ac:dyDescent="0.3">
      <c r="A50" s="9">
        <f t="shared" si="3"/>
        <v>48</v>
      </c>
      <c r="B50" s="85" t="s">
        <v>8</v>
      </c>
      <c r="C50" s="86" t="s">
        <v>9</v>
      </c>
      <c r="D50" s="87" t="s">
        <v>10</v>
      </c>
      <c r="E50" s="13">
        <v>3</v>
      </c>
      <c r="F50" s="14"/>
      <c r="G50" s="10">
        <f t="shared" si="2"/>
        <v>3</v>
      </c>
      <c r="H50" s="72"/>
      <c r="I50" s="73"/>
      <c r="J50" s="73"/>
      <c r="K50" s="74"/>
      <c r="L50" s="2"/>
    </row>
    <row r="51" spans="1:12" ht="26" customHeight="1" thickBot="1" x14ac:dyDescent="0.3">
      <c r="A51" s="9">
        <f t="shared" si="3"/>
        <v>49</v>
      </c>
      <c r="B51" s="93" t="s">
        <v>121</v>
      </c>
      <c r="C51" s="89" t="s">
        <v>9</v>
      </c>
      <c r="D51" s="87" t="s">
        <v>79</v>
      </c>
      <c r="E51" s="13"/>
      <c r="F51" s="14">
        <v>2</v>
      </c>
      <c r="G51" s="10">
        <f t="shared" si="2"/>
        <v>2</v>
      </c>
      <c r="H51" s="75"/>
      <c r="I51" s="76"/>
      <c r="J51" s="76"/>
      <c r="K51" s="77"/>
      <c r="L51" s="2"/>
    </row>
    <row r="52" spans="1:12" ht="13" customHeight="1" thickBot="1" x14ac:dyDescent="0.3">
      <c r="A52" s="29">
        <f t="shared" si="3"/>
        <v>50</v>
      </c>
      <c r="B52" s="100" t="s">
        <v>92</v>
      </c>
      <c r="C52" s="21" t="s">
        <v>9</v>
      </c>
      <c r="D52" s="95" t="s">
        <v>79</v>
      </c>
      <c r="E52" s="15"/>
      <c r="F52" s="16">
        <v>1</v>
      </c>
      <c r="G52" s="10">
        <f t="shared" si="2"/>
        <v>1</v>
      </c>
      <c r="H52" s="20">
        <f>SUM(G48:G52)</f>
        <v>12</v>
      </c>
      <c r="I52" s="21" t="s">
        <v>151</v>
      </c>
      <c r="J52" s="21">
        <v>5</v>
      </c>
      <c r="K52" s="21" t="s">
        <v>9</v>
      </c>
      <c r="L52" s="2"/>
    </row>
    <row r="53" spans="1:12" ht="26" customHeight="1" thickBot="1" x14ac:dyDescent="0.3">
      <c r="A53" s="8">
        <f t="shared" si="3"/>
        <v>51</v>
      </c>
      <c r="B53" s="82" t="s">
        <v>73</v>
      </c>
      <c r="C53" s="96" t="s">
        <v>147</v>
      </c>
      <c r="D53" s="84" t="s">
        <v>5</v>
      </c>
      <c r="E53" s="11"/>
      <c r="F53" s="12">
        <v>2</v>
      </c>
      <c r="G53" s="10">
        <f t="shared" si="2"/>
        <v>2</v>
      </c>
      <c r="H53" s="61"/>
      <c r="I53" s="41"/>
      <c r="J53" s="41"/>
      <c r="K53" s="42"/>
      <c r="L53" s="2"/>
    </row>
    <row r="54" spans="1:12" ht="26" customHeight="1" thickBot="1" x14ac:dyDescent="0.3">
      <c r="A54" s="9">
        <f t="shared" si="3"/>
        <v>52</v>
      </c>
      <c r="B54" s="85" t="s">
        <v>83</v>
      </c>
      <c r="C54" s="97" t="s">
        <v>147</v>
      </c>
      <c r="D54" s="87" t="s">
        <v>5</v>
      </c>
      <c r="E54" s="13"/>
      <c r="F54" s="14">
        <v>1</v>
      </c>
      <c r="G54" s="10">
        <f t="shared" si="2"/>
        <v>1</v>
      </c>
      <c r="H54" s="62"/>
      <c r="I54" s="38"/>
      <c r="J54" s="38"/>
      <c r="K54" s="39"/>
      <c r="L54" s="2"/>
    </row>
    <row r="55" spans="1:12" ht="26" customHeight="1" thickBot="1" x14ac:dyDescent="0.3">
      <c r="A55" s="9">
        <f t="shared" si="3"/>
        <v>53</v>
      </c>
      <c r="B55" s="93" t="s">
        <v>130</v>
      </c>
      <c r="C55" s="99" t="s">
        <v>147</v>
      </c>
      <c r="D55" s="87" t="s">
        <v>5</v>
      </c>
      <c r="E55" s="13"/>
      <c r="F55" s="14">
        <v>3</v>
      </c>
      <c r="G55" s="10">
        <f t="shared" si="2"/>
        <v>3</v>
      </c>
      <c r="H55" s="63"/>
      <c r="I55" s="40"/>
      <c r="J55" s="40"/>
      <c r="K55" s="64"/>
      <c r="L55" s="2"/>
    </row>
    <row r="56" spans="1:12" ht="26" customHeight="1" thickBot="1" x14ac:dyDescent="0.3">
      <c r="A56" s="29">
        <f t="shared" si="3"/>
        <v>54</v>
      </c>
      <c r="B56" s="100" t="s">
        <v>97</v>
      </c>
      <c r="C56" s="22" t="s">
        <v>147</v>
      </c>
      <c r="D56" s="95" t="s">
        <v>5</v>
      </c>
      <c r="E56" s="15"/>
      <c r="F56" s="16">
        <v>2</v>
      </c>
      <c r="G56" s="10">
        <f t="shared" si="2"/>
        <v>2</v>
      </c>
      <c r="H56" s="20">
        <f>SUM(G53:G56)</f>
        <v>8</v>
      </c>
      <c r="I56" s="21" t="s">
        <v>154</v>
      </c>
      <c r="J56" s="21">
        <v>4</v>
      </c>
      <c r="K56" s="22" t="s">
        <v>147</v>
      </c>
      <c r="L56" s="2"/>
    </row>
    <row r="57" spans="1:12" ht="26" customHeight="1" thickBot="1" x14ac:dyDescent="0.3">
      <c r="A57" s="8">
        <f t="shared" si="3"/>
        <v>55</v>
      </c>
      <c r="B57" s="82" t="s">
        <v>61</v>
      </c>
      <c r="C57" s="104" t="s">
        <v>144</v>
      </c>
      <c r="D57" s="84" t="s">
        <v>62</v>
      </c>
      <c r="E57" s="11">
        <v>3</v>
      </c>
      <c r="F57" s="12"/>
      <c r="G57" s="10">
        <f t="shared" si="2"/>
        <v>3</v>
      </c>
      <c r="H57" s="66"/>
      <c r="I57" s="67"/>
      <c r="J57" s="67"/>
      <c r="K57" s="68"/>
      <c r="L57" s="2"/>
    </row>
    <row r="58" spans="1:12" ht="26" customHeight="1" thickBot="1" x14ac:dyDescent="0.3">
      <c r="A58" s="29">
        <f t="shared" si="3"/>
        <v>56</v>
      </c>
      <c r="B58" s="100" t="s">
        <v>103</v>
      </c>
      <c r="C58" s="22" t="s">
        <v>144</v>
      </c>
      <c r="D58" s="95" t="s">
        <v>11</v>
      </c>
      <c r="E58" s="15"/>
      <c r="F58" s="16">
        <v>3</v>
      </c>
      <c r="G58" s="10">
        <f t="shared" si="2"/>
        <v>3</v>
      </c>
      <c r="H58" s="20">
        <f>SUM(G57:G58)</f>
        <v>6</v>
      </c>
      <c r="I58" s="7" t="s">
        <v>156</v>
      </c>
      <c r="J58" s="21">
        <v>2</v>
      </c>
      <c r="K58" s="22" t="s">
        <v>144</v>
      </c>
      <c r="L58" s="2"/>
    </row>
    <row r="59" spans="1:12" ht="13" customHeight="1" thickBot="1" x14ac:dyDescent="0.3">
      <c r="A59" s="7">
        <f t="shared" si="3"/>
        <v>57</v>
      </c>
      <c r="B59" s="65" t="s">
        <v>67</v>
      </c>
      <c r="C59" s="21" t="s">
        <v>68</v>
      </c>
      <c r="D59" s="43" t="s">
        <v>69</v>
      </c>
      <c r="E59" s="35">
        <v>3</v>
      </c>
      <c r="F59" s="36"/>
      <c r="G59" s="10">
        <f t="shared" si="2"/>
        <v>3</v>
      </c>
      <c r="H59" s="20">
        <f>SUM(G59)</f>
        <v>3</v>
      </c>
      <c r="I59" s="21" t="s">
        <v>157</v>
      </c>
      <c r="J59" s="21">
        <v>1</v>
      </c>
      <c r="K59" s="21" t="s">
        <v>68</v>
      </c>
      <c r="L59" s="2"/>
    </row>
    <row r="60" spans="1:12" ht="13" customHeight="1" thickBot="1" x14ac:dyDescent="0.3">
      <c r="A60" s="7">
        <f t="shared" si="3"/>
        <v>58</v>
      </c>
      <c r="B60" s="65" t="s">
        <v>100</v>
      </c>
      <c r="C60" s="21" t="s">
        <v>101</v>
      </c>
      <c r="D60" s="43" t="s">
        <v>102</v>
      </c>
      <c r="E60" s="35"/>
      <c r="F60" s="36">
        <v>2</v>
      </c>
      <c r="G60" s="10">
        <f t="shared" si="2"/>
        <v>2</v>
      </c>
      <c r="H60" s="20">
        <f>SUM(G60)</f>
        <v>2</v>
      </c>
      <c r="I60" s="21" t="s">
        <v>158</v>
      </c>
      <c r="J60" s="21">
        <v>1</v>
      </c>
      <c r="K60" s="21" t="s">
        <v>101</v>
      </c>
      <c r="L60" s="2"/>
    </row>
    <row r="61" spans="1:12" ht="26" customHeight="1" thickBot="1" x14ac:dyDescent="0.3">
      <c r="A61" s="8">
        <f t="shared" si="3"/>
        <v>59</v>
      </c>
      <c r="B61" s="101" t="s">
        <v>112</v>
      </c>
      <c r="C61" s="83" t="s">
        <v>37</v>
      </c>
      <c r="D61" s="84" t="s">
        <v>104</v>
      </c>
      <c r="E61" s="11"/>
      <c r="F61" s="12">
        <v>1</v>
      </c>
      <c r="G61" s="10">
        <f t="shared" si="2"/>
        <v>1</v>
      </c>
      <c r="H61" s="70"/>
      <c r="I61" s="69"/>
      <c r="J61" s="69"/>
      <c r="K61" s="71"/>
      <c r="L61" s="2"/>
    </row>
    <row r="62" spans="1:12" ht="13" customHeight="1" thickBot="1" x14ac:dyDescent="0.3">
      <c r="A62" s="9">
        <f t="shared" si="3"/>
        <v>60</v>
      </c>
      <c r="B62" s="85" t="s">
        <v>59</v>
      </c>
      <c r="C62" s="86" t="s">
        <v>37</v>
      </c>
      <c r="D62" s="87" t="s">
        <v>60</v>
      </c>
      <c r="E62" s="13">
        <v>2</v>
      </c>
      <c r="F62" s="14"/>
      <c r="G62" s="10">
        <f t="shared" si="2"/>
        <v>2</v>
      </c>
      <c r="H62" s="72"/>
      <c r="I62" s="73"/>
      <c r="J62" s="73"/>
      <c r="K62" s="74"/>
      <c r="L62" s="2"/>
    </row>
    <row r="63" spans="1:12" ht="13" customHeight="1" thickBot="1" x14ac:dyDescent="0.3">
      <c r="A63" s="9">
        <f t="shared" si="3"/>
        <v>61</v>
      </c>
      <c r="B63" s="85" t="s">
        <v>85</v>
      </c>
      <c r="C63" s="89" t="s">
        <v>37</v>
      </c>
      <c r="D63" s="87" t="s">
        <v>38</v>
      </c>
      <c r="E63" s="13"/>
      <c r="F63" s="14">
        <v>2</v>
      </c>
      <c r="G63" s="10">
        <f t="shared" si="2"/>
        <v>2</v>
      </c>
      <c r="H63" s="75"/>
      <c r="I63" s="76"/>
      <c r="J63" s="76"/>
      <c r="K63" s="77"/>
      <c r="L63" s="2"/>
    </row>
    <row r="64" spans="1:12" ht="26" customHeight="1" thickBot="1" x14ac:dyDescent="0.3">
      <c r="A64" s="29">
        <f t="shared" si="3"/>
        <v>62</v>
      </c>
      <c r="B64" s="94" t="s">
        <v>124</v>
      </c>
      <c r="C64" s="21" t="s">
        <v>37</v>
      </c>
      <c r="D64" s="95" t="s">
        <v>38</v>
      </c>
      <c r="E64" s="15">
        <v>1</v>
      </c>
      <c r="F64" s="16">
        <v>1</v>
      </c>
      <c r="G64" s="10">
        <f t="shared" si="2"/>
        <v>2</v>
      </c>
      <c r="H64" s="20">
        <f>SUM(G61:G64)</f>
        <v>7</v>
      </c>
      <c r="I64" s="7" t="s">
        <v>155</v>
      </c>
      <c r="J64" s="21">
        <v>4</v>
      </c>
      <c r="K64" s="21" t="s">
        <v>37</v>
      </c>
      <c r="L64" s="2"/>
    </row>
    <row r="65" spans="1:12" ht="26" customHeight="1" thickBot="1" x14ac:dyDescent="0.3">
      <c r="A65" s="7">
        <f t="shared" si="3"/>
        <v>63</v>
      </c>
      <c r="B65" s="65" t="s">
        <v>74</v>
      </c>
      <c r="C65" s="22" t="s">
        <v>145</v>
      </c>
      <c r="D65" s="43" t="s">
        <v>75</v>
      </c>
      <c r="E65" s="35"/>
      <c r="F65" s="36">
        <v>1</v>
      </c>
      <c r="G65" s="10">
        <f t="shared" si="2"/>
        <v>1</v>
      </c>
      <c r="H65" s="20">
        <f>SUM(G65)</f>
        <v>1</v>
      </c>
      <c r="I65" s="21" t="s">
        <v>159</v>
      </c>
      <c r="J65" s="21">
        <v>1</v>
      </c>
      <c r="K65" s="22" t="s">
        <v>145</v>
      </c>
      <c r="L65" s="2"/>
    </row>
    <row r="66" spans="1:12" ht="13" customHeight="1" thickBot="1" x14ac:dyDescent="0.3">
      <c r="A66" s="7">
        <f t="shared" si="3"/>
        <v>64</v>
      </c>
      <c r="B66" s="65" t="s">
        <v>32</v>
      </c>
      <c r="C66" s="21" t="s">
        <v>33</v>
      </c>
      <c r="D66" s="43" t="s">
        <v>26</v>
      </c>
      <c r="E66" s="35">
        <v>2</v>
      </c>
      <c r="F66" s="36"/>
      <c r="G66" s="10">
        <f t="shared" si="2"/>
        <v>2</v>
      </c>
      <c r="H66" s="20">
        <f>SUM(G66)</f>
        <v>2</v>
      </c>
      <c r="I66" s="21" t="s">
        <v>158</v>
      </c>
      <c r="J66" s="21">
        <v>1</v>
      </c>
      <c r="K66" s="21" t="s">
        <v>33</v>
      </c>
      <c r="L66" s="2"/>
    </row>
    <row r="67" spans="1:12" ht="13" customHeight="1" thickBot="1" x14ac:dyDescent="0.3">
      <c r="A67" s="8">
        <f t="shared" si="3"/>
        <v>65</v>
      </c>
      <c r="B67" s="82" t="s">
        <v>65</v>
      </c>
      <c r="C67" s="83" t="s">
        <v>20</v>
      </c>
      <c r="D67" s="84" t="s">
        <v>66</v>
      </c>
      <c r="E67" s="11">
        <v>2</v>
      </c>
      <c r="F67" s="12"/>
      <c r="G67" s="10">
        <f t="shared" ref="G67:G98" si="4">SUM(E67:F67)</f>
        <v>2</v>
      </c>
      <c r="H67" s="70"/>
      <c r="I67" s="69"/>
      <c r="J67" s="69"/>
      <c r="K67" s="71"/>
      <c r="L67" s="2"/>
    </row>
    <row r="68" spans="1:12" ht="13" customHeight="1" thickBot="1" x14ac:dyDescent="0.3">
      <c r="A68" s="9">
        <f t="shared" ref="A68:A81" si="5">A67+1</f>
        <v>66</v>
      </c>
      <c r="B68" s="85" t="s">
        <v>90</v>
      </c>
      <c r="C68" s="86" t="s">
        <v>20</v>
      </c>
      <c r="D68" s="87" t="s">
        <v>89</v>
      </c>
      <c r="E68" s="13"/>
      <c r="F68" s="14">
        <v>1</v>
      </c>
      <c r="G68" s="10">
        <f t="shared" si="4"/>
        <v>1</v>
      </c>
      <c r="H68" s="72"/>
      <c r="I68" s="73"/>
      <c r="J68" s="73"/>
      <c r="K68" s="74"/>
      <c r="L68" s="2"/>
    </row>
    <row r="69" spans="1:12" ht="13" customHeight="1" thickBot="1" x14ac:dyDescent="0.3">
      <c r="A69" s="9">
        <f t="shared" si="5"/>
        <v>67</v>
      </c>
      <c r="B69" s="85" t="s">
        <v>55</v>
      </c>
      <c r="C69" s="86" t="s">
        <v>20</v>
      </c>
      <c r="D69" s="87" t="s">
        <v>56</v>
      </c>
      <c r="E69" s="13">
        <v>1</v>
      </c>
      <c r="F69" s="14"/>
      <c r="G69" s="10">
        <f t="shared" si="4"/>
        <v>1</v>
      </c>
      <c r="H69" s="72"/>
      <c r="I69" s="73"/>
      <c r="J69" s="73"/>
      <c r="K69" s="74"/>
      <c r="L69" s="2"/>
    </row>
    <row r="70" spans="1:12" ht="13" customHeight="1" thickBot="1" x14ac:dyDescent="0.3">
      <c r="A70" s="9">
        <f t="shared" si="5"/>
        <v>68</v>
      </c>
      <c r="B70" s="85" t="s">
        <v>86</v>
      </c>
      <c r="C70" s="86" t="s">
        <v>20</v>
      </c>
      <c r="D70" s="87" t="s">
        <v>87</v>
      </c>
      <c r="E70" s="13"/>
      <c r="F70" s="14">
        <v>3</v>
      </c>
      <c r="G70" s="10">
        <f t="shared" si="4"/>
        <v>3</v>
      </c>
      <c r="H70" s="72"/>
      <c r="I70" s="73"/>
      <c r="J70" s="73"/>
      <c r="K70" s="74"/>
      <c r="L70" s="2"/>
    </row>
    <row r="71" spans="1:12" ht="13" customHeight="1" thickBot="1" x14ac:dyDescent="0.3">
      <c r="A71" s="9">
        <f t="shared" si="5"/>
        <v>69</v>
      </c>
      <c r="B71" s="85" t="s">
        <v>35</v>
      </c>
      <c r="C71" s="89" t="s">
        <v>20</v>
      </c>
      <c r="D71" s="87" t="s">
        <v>36</v>
      </c>
      <c r="E71" s="13">
        <v>1</v>
      </c>
      <c r="F71" s="14"/>
      <c r="G71" s="10">
        <f t="shared" si="4"/>
        <v>1</v>
      </c>
      <c r="H71" s="75"/>
      <c r="I71" s="76"/>
      <c r="J71" s="76"/>
      <c r="K71" s="77"/>
      <c r="L71" s="2"/>
    </row>
    <row r="72" spans="1:12" ht="13" customHeight="1" thickBot="1" x14ac:dyDescent="0.3">
      <c r="A72" s="29">
        <f t="shared" si="5"/>
        <v>70</v>
      </c>
      <c r="B72" s="105" t="s">
        <v>141</v>
      </c>
      <c r="C72" s="21" t="s">
        <v>20</v>
      </c>
      <c r="D72" s="95" t="s">
        <v>21</v>
      </c>
      <c r="E72" s="15"/>
      <c r="F72" s="16">
        <v>2</v>
      </c>
      <c r="G72" s="10">
        <f t="shared" si="4"/>
        <v>2</v>
      </c>
      <c r="H72" s="20">
        <f>SUM(G67:G72)</f>
        <v>10</v>
      </c>
      <c r="I72" s="21" t="s">
        <v>152</v>
      </c>
      <c r="J72" s="21">
        <v>6</v>
      </c>
      <c r="K72" s="21" t="s">
        <v>20</v>
      </c>
      <c r="L72" s="2"/>
    </row>
    <row r="73" spans="1:12" ht="13" customHeight="1" thickBot="1" x14ac:dyDescent="0.3">
      <c r="A73" s="8">
        <f t="shared" si="5"/>
        <v>71</v>
      </c>
      <c r="B73" s="82" t="s">
        <v>39</v>
      </c>
      <c r="C73" s="83" t="s">
        <v>6</v>
      </c>
      <c r="D73" s="84" t="s">
        <v>40</v>
      </c>
      <c r="E73" s="11">
        <v>3</v>
      </c>
      <c r="F73" s="12">
        <v>3</v>
      </c>
      <c r="G73" s="10">
        <f t="shared" si="4"/>
        <v>6</v>
      </c>
      <c r="H73" s="70"/>
      <c r="I73" s="69"/>
      <c r="J73" s="69"/>
      <c r="K73" s="71"/>
      <c r="L73" s="2"/>
    </row>
    <row r="74" spans="1:12" ht="26" customHeight="1" thickBot="1" x14ac:dyDescent="0.3">
      <c r="A74" s="9">
        <f t="shared" si="5"/>
        <v>72</v>
      </c>
      <c r="B74" s="93" t="s">
        <v>111</v>
      </c>
      <c r="C74" s="86" t="s">
        <v>6</v>
      </c>
      <c r="D74" s="87" t="s">
        <v>40</v>
      </c>
      <c r="E74" s="13"/>
      <c r="F74" s="14">
        <v>3</v>
      </c>
      <c r="G74" s="10">
        <f t="shared" si="4"/>
        <v>3</v>
      </c>
      <c r="H74" s="72"/>
      <c r="I74" s="73"/>
      <c r="J74" s="73"/>
      <c r="K74" s="74"/>
      <c r="L74" s="2"/>
    </row>
    <row r="75" spans="1:12" ht="13" customHeight="1" thickBot="1" x14ac:dyDescent="0.3">
      <c r="A75" s="9">
        <f t="shared" si="5"/>
        <v>73</v>
      </c>
      <c r="B75" s="85" t="s">
        <v>34</v>
      </c>
      <c r="C75" s="86" t="s">
        <v>6</v>
      </c>
      <c r="D75" s="87" t="s">
        <v>13</v>
      </c>
      <c r="E75" s="13">
        <v>2</v>
      </c>
      <c r="F75" s="14"/>
      <c r="G75" s="10">
        <f t="shared" si="4"/>
        <v>2</v>
      </c>
      <c r="H75" s="72"/>
      <c r="I75" s="73"/>
      <c r="J75" s="73"/>
      <c r="K75" s="74"/>
      <c r="L75" s="2"/>
    </row>
    <row r="76" spans="1:12" ht="13" customHeight="1" thickBot="1" x14ac:dyDescent="0.3">
      <c r="A76" s="9">
        <f t="shared" si="5"/>
        <v>74</v>
      </c>
      <c r="B76" s="85" t="s">
        <v>71</v>
      </c>
      <c r="C76" s="89" t="s">
        <v>6</v>
      </c>
      <c r="D76" s="87" t="s">
        <v>7</v>
      </c>
      <c r="E76" s="13"/>
      <c r="F76" s="14">
        <v>2</v>
      </c>
      <c r="G76" s="10">
        <f t="shared" si="4"/>
        <v>2</v>
      </c>
      <c r="H76" s="75"/>
      <c r="I76" s="76"/>
      <c r="J76" s="76"/>
      <c r="K76" s="77"/>
      <c r="L76" s="2"/>
    </row>
    <row r="77" spans="1:12" ht="13" customHeight="1" thickBot="1" x14ac:dyDescent="0.3">
      <c r="A77" s="29">
        <f t="shared" si="5"/>
        <v>75</v>
      </c>
      <c r="B77" s="100" t="s">
        <v>63</v>
      </c>
      <c r="C77" s="21" t="s">
        <v>6</v>
      </c>
      <c r="D77" s="95" t="s">
        <v>13</v>
      </c>
      <c r="E77" s="15">
        <v>1</v>
      </c>
      <c r="F77" s="16"/>
      <c r="G77" s="10">
        <f t="shared" si="4"/>
        <v>1</v>
      </c>
      <c r="H77" s="20">
        <f>SUM(G73:G77)</f>
        <v>14</v>
      </c>
      <c r="I77" s="21" t="s">
        <v>150</v>
      </c>
      <c r="J77" s="21">
        <v>5</v>
      </c>
      <c r="K77" s="21" t="s">
        <v>6</v>
      </c>
      <c r="L77" s="2"/>
    </row>
    <row r="78" spans="1:12" ht="26" customHeight="1" thickBot="1" x14ac:dyDescent="0.3">
      <c r="A78" s="8">
        <f t="shared" si="5"/>
        <v>76</v>
      </c>
      <c r="B78" s="106" t="s">
        <v>123</v>
      </c>
      <c r="C78" s="83" t="s">
        <v>12</v>
      </c>
      <c r="D78" s="84" t="s">
        <v>28</v>
      </c>
      <c r="E78" s="11">
        <v>2</v>
      </c>
      <c r="F78" s="12"/>
      <c r="G78" s="10">
        <f t="shared" si="4"/>
        <v>2</v>
      </c>
      <c r="H78" s="70"/>
      <c r="I78" s="69"/>
      <c r="J78" s="69"/>
      <c r="K78" s="71"/>
      <c r="L78" s="2"/>
    </row>
    <row r="79" spans="1:12" ht="13" customHeight="1" thickBot="1" x14ac:dyDescent="0.3">
      <c r="A79" s="9">
        <f t="shared" si="5"/>
        <v>77</v>
      </c>
      <c r="B79" s="85" t="s">
        <v>46</v>
      </c>
      <c r="C79" s="86" t="s">
        <v>12</v>
      </c>
      <c r="D79" s="87" t="s">
        <v>29</v>
      </c>
      <c r="E79" s="13">
        <v>2</v>
      </c>
      <c r="F79" s="14">
        <v>2</v>
      </c>
      <c r="G79" s="10">
        <f t="shared" si="4"/>
        <v>4</v>
      </c>
      <c r="H79" s="72"/>
      <c r="I79" s="73"/>
      <c r="J79" s="73"/>
      <c r="K79" s="74"/>
      <c r="L79" s="2"/>
    </row>
    <row r="80" spans="1:12" ht="26" customHeight="1" thickBot="1" x14ac:dyDescent="0.3">
      <c r="A80" s="9">
        <f t="shared" si="5"/>
        <v>78</v>
      </c>
      <c r="B80" s="93" t="s">
        <v>129</v>
      </c>
      <c r="C80" s="89" t="s">
        <v>12</v>
      </c>
      <c r="D80" s="87" t="s">
        <v>91</v>
      </c>
      <c r="E80" s="13"/>
      <c r="F80" s="14">
        <v>3</v>
      </c>
      <c r="G80" s="10">
        <f t="shared" si="4"/>
        <v>3</v>
      </c>
      <c r="H80" s="75"/>
      <c r="I80" s="76"/>
      <c r="J80" s="76"/>
      <c r="K80" s="77"/>
      <c r="L80" s="2"/>
    </row>
    <row r="81" spans="1:12" ht="13" customHeight="1" thickBot="1" x14ac:dyDescent="0.3">
      <c r="A81" s="111">
        <f t="shared" si="5"/>
        <v>79</v>
      </c>
      <c r="B81" s="100" t="s">
        <v>81</v>
      </c>
      <c r="C81" s="21" t="s">
        <v>12</v>
      </c>
      <c r="D81" s="95" t="s">
        <v>29</v>
      </c>
      <c r="E81" s="15"/>
      <c r="F81" s="16">
        <v>3</v>
      </c>
      <c r="G81" s="10">
        <f t="shared" si="4"/>
        <v>3</v>
      </c>
      <c r="H81" s="20">
        <f>SUM(G78:G81)</f>
        <v>12</v>
      </c>
      <c r="I81" s="21" t="s">
        <v>151</v>
      </c>
      <c r="J81" s="21">
        <v>4</v>
      </c>
      <c r="K81" s="21" t="s">
        <v>12</v>
      </c>
      <c r="L81" s="2"/>
    </row>
    <row r="82" spans="1:12" ht="13.5" thickBot="1" x14ac:dyDescent="0.3">
      <c r="A82" s="78"/>
      <c r="B82" s="81"/>
      <c r="C82" s="79"/>
      <c r="D82" s="44" t="s">
        <v>109</v>
      </c>
      <c r="E82" s="110">
        <f>SUM(E3:E81)</f>
        <v>93</v>
      </c>
      <c r="F82" s="110">
        <f>SUM(F3:F81)</f>
        <v>84</v>
      </c>
      <c r="G82" s="110">
        <f>SUM(G3:G81)</f>
        <v>177</v>
      </c>
      <c r="H82" s="110">
        <f>SUM(H3:H81)</f>
        <v>177</v>
      </c>
      <c r="I82" s="40"/>
      <c r="J82" s="112">
        <f>SUM(J3:J81)</f>
        <v>79</v>
      </c>
      <c r="K82" s="64"/>
      <c r="L82" s="2"/>
    </row>
    <row r="83" spans="1:12" ht="13" x14ac:dyDescent="0.25">
      <c r="H83" s="17"/>
      <c r="I83" s="19"/>
      <c r="J83" s="19"/>
      <c r="K83" s="17"/>
      <c r="L83" s="2"/>
    </row>
    <row r="84" spans="1:12" ht="13" x14ac:dyDescent="0.25">
      <c r="H84" s="17"/>
      <c r="I84" s="19"/>
      <c r="J84" s="19"/>
      <c r="K84" s="17"/>
      <c r="L84" s="2"/>
    </row>
    <row r="85" spans="1:12" ht="13" x14ac:dyDescent="0.25">
      <c r="H85" s="17"/>
      <c r="I85" s="19"/>
      <c r="J85" s="19"/>
      <c r="K85" s="17"/>
      <c r="L85" s="2"/>
    </row>
    <row r="86" spans="1:12" ht="13" x14ac:dyDescent="0.25">
      <c r="H86" s="17"/>
      <c r="I86" s="19"/>
      <c r="J86" s="19"/>
      <c r="K86" s="17"/>
      <c r="L86" s="2"/>
    </row>
    <row r="87" spans="1:12" ht="13" x14ac:dyDescent="0.25">
      <c r="H87" s="17"/>
      <c r="I87" s="19"/>
      <c r="J87" s="19"/>
      <c r="K87" s="17"/>
      <c r="L87" s="2"/>
    </row>
    <row r="88" spans="1:12" ht="13" x14ac:dyDescent="0.25">
      <c r="H88" s="17"/>
      <c r="I88" s="19"/>
      <c r="J88" s="19"/>
      <c r="K88" s="17"/>
      <c r="L88" s="2"/>
    </row>
    <row r="89" spans="1:12" ht="13" x14ac:dyDescent="0.25">
      <c r="H89" s="17"/>
      <c r="I89" s="19"/>
      <c r="J89" s="19"/>
      <c r="K89" s="17"/>
      <c r="L89" s="2"/>
    </row>
    <row r="90" spans="1:12" ht="13" x14ac:dyDescent="0.25">
      <c r="H90" s="17"/>
      <c r="I90" s="19"/>
      <c r="J90" s="19"/>
      <c r="K90" s="17"/>
      <c r="L90" s="2"/>
    </row>
    <row r="91" spans="1:12" ht="13" x14ac:dyDescent="0.25">
      <c r="H91" s="17"/>
      <c r="I91" s="19"/>
      <c r="J91" s="19"/>
      <c r="K91" s="17"/>
      <c r="L91" s="2"/>
    </row>
    <row r="92" spans="1:12" ht="13" x14ac:dyDescent="0.25">
      <c r="H92" s="17"/>
      <c r="I92" s="19"/>
      <c r="J92" s="19"/>
      <c r="K92" s="17"/>
      <c r="L92" s="2"/>
    </row>
    <row r="93" spans="1:12" ht="13" x14ac:dyDescent="0.25">
      <c r="H93" s="17"/>
      <c r="I93" s="19"/>
      <c r="J93" s="19"/>
      <c r="K93" s="17"/>
      <c r="L93" s="2"/>
    </row>
    <row r="94" spans="1:12" ht="13" x14ac:dyDescent="0.25">
      <c r="H94" s="17"/>
      <c r="I94" s="19"/>
      <c r="J94" s="19"/>
      <c r="K94" s="17"/>
      <c r="L94" s="2"/>
    </row>
  </sheetData>
  <sortState xmlns:xlrd2="http://schemas.microsoft.com/office/spreadsheetml/2017/richdata2" ref="A3:G82">
    <sortCondition ref="C3:C82"/>
  </sortState>
  <mergeCells count="16">
    <mergeCell ref="A82:C82"/>
    <mergeCell ref="A1:K1"/>
    <mergeCell ref="H41:K46"/>
    <mergeCell ref="H2:I2"/>
    <mergeCell ref="H57:K57"/>
    <mergeCell ref="H61:K63"/>
    <mergeCell ref="H67:K71"/>
    <mergeCell ref="H78:K80"/>
    <mergeCell ref="H73:K76"/>
    <mergeCell ref="H48:K51"/>
    <mergeCell ref="H3:K5"/>
    <mergeCell ref="H8:K10"/>
    <mergeCell ref="H12:K14"/>
    <mergeCell ref="H16:K30"/>
    <mergeCell ref="H32:K33"/>
    <mergeCell ref="H35:K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I. - II. korcsoport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 József</dc:creator>
  <cp:lastModifiedBy>Tolnai József</cp:lastModifiedBy>
  <dcterms:created xsi:type="dcterms:W3CDTF">2022-01-20T13:06:46Z</dcterms:created>
  <dcterms:modified xsi:type="dcterms:W3CDTF">2022-01-24T19:34:39Z</dcterms:modified>
</cp:coreProperties>
</file>