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7755"/>
  </bookViews>
  <sheets>
    <sheet name="Víz" sheetId="1" r:id="rId1"/>
  </sheets>
  <definedNames>
    <definedName name="_xlnm.Print_Area" localSheetId="0">Víz!$A$88:$F$122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  <c r="E4" i="1" l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l="1"/>
  <c r="E90" i="1" s="1"/>
  <c r="E91" i="1" l="1"/>
  <c r="E92" i="1" s="1"/>
  <c r="E93" i="1" s="1"/>
  <c r="E94" i="1" l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</calcChain>
</file>

<file path=xl/sharedStrings.xml><?xml version="1.0" encoding="utf-8"?>
<sst xmlns="http://schemas.openxmlformats.org/spreadsheetml/2006/main" count="159" uniqueCount="74">
  <si>
    <t>Bevétel</t>
  </si>
  <si>
    <t>Kiadás</t>
  </si>
  <si>
    <t>Egyenleg</t>
  </si>
  <si>
    <t>Dátum</t>
  </si>
  <si>
    <t>Termék</t>
  </si>
  <si>
    <t>1 db ballon betét</t>
  </si>
  <si>
    <t>4 ballon víz</t>
  </si>
  <si>
    <t>1 ballon víz (AVE)</t>
  </si>
  <si>
    <t>2017. május 16.</t>
  </si>
  <si>
    <t>2017. május 29.</t>
  </si>
  <si>
    <t>3 ballon víz</t>
  </si>
  <si>
    <t>2017. július 7.</t>
  </si>
  <si>
    <t>2017. július 18.</t>
  </si>
  <si>
    <t>Zsuzsi betegsége miatt nem fizetett.</t>
  </si>
  <si>
    <t>Zsuzsi betegsége miatt nem fizetett, Rita belépett.</t>
  </si>
  <si>
    <t>2 ballon víz</t>
  </si>
  <si>
    <t>Megjegyzés</t>
  </si>
  <si>
    <t>2 ballon víz (AVE)</t>
  </si>
  <si>
    <t>Zsófi belépett.</t>
  </si>
  <si>
    <t>Szabina 2018. május 31-ig fizetett.</t>
  </si>
  <si>
    <t>Szabina kilépett.</t>
  </si>
  <si>
    <t>Karbantartás</t>
  </si>
  <si>
    <t>5 ballon víz</t>
  </si>
  <si>
    <t>700,-Ft-ot fizetett mindenki +-ban karbantartásra.</t>
  </si>
  <si>
    <t>15 Ft-os áremelés volt…</t>
  </si>
  <si>
    <t>Erzsi betegsége miatt nem fizetett.</t>
  </si>
  <si>
    <t>Vivien márkájú vizet vettem, mert Cívis nem volt…</t>
  </si>
  <si>
    <t>Ismét Cívis…</t>
  </si>
  <si>
    <t>Erzsi betegsége miatt nem fizetett, Kata belépett.</t>
  </si>
  <si>
    <t>Erzsi betegsége, Anna hosszú távolléte miatt nem fizetett, Ági kilépett.</t>
  </si>
  <si>
    <t>Csak 1 db Cívis volt, és vettem még egy AVE-t is.</t>
  </si>
  <si>
    <t>Erzsi betegsége miatt nem fizetett,
Tamás és Melinda belépett.</t>
  </si>
  <si>
    <t>1.015.- -ről 1.100.- Ft/ballonra emelték a Cívis bttó. árát.</t>
  </si>
  <si>
    <t>Megint új ár: 1 ballon 1.120.- Ft</t>
  </si>
  <si>
    <t>1.000,-Ft-ot fizetett mindenki +-ban gépjavításra.</t>
  </si>
  <si>
    <t>Dóri belépett</t>
  </si>
  <si>
    <t>Megint új ár: 1 ballon 1.063.- Ft</t>
  </si>
  <si>
    <t>Klári belépett</t>
  </si>
  <si>
    <t>+ 1 ballon: 1.905.- Ft (Mostantól 6 db van.)</t>
  </si>
  <si>
    <t>Csak AVE volt, 1.280.- Ft-ért</t>
  </si>
  <si>
    <t>Nem volt se AVE, se Civis, csak Vivien,  841.- Ft/db-ért</t>
  </si>
  <si>
    <t>Melinda fizetett</t>
  </si>
  <si>
    <t>Melinda 500.- Ft-ot fizetett, lásd feljebb.</t>
  </si>
  <si>
    <t>Cívis új ár: 1 ballon 983.- Ft</t>
  </si>
  <si>
    <t>6 ballon víz</t>
  </si>
  <si>
    <t>Csak 2 db AVE volt a Metro-ban, 1.408.- Ft-ért</t>
  </si>
  <si>
    <t>Cívis új ár: 1 ballon 885.- Ft</t>
  </si>
  <si>
    <t>Csak AVE volt, 1.547.- Ft-os áron</t>
  </si>
  <si>
    <t>Cívis új ár: 1 ballon 1.122.- Ft</t>
  </si>
  <si>
    <t>Csak AVE volt a Metro-ban, 1.547.- Ft-ért</t>
  </si>
  <si>
    <t>Éva belépett</t>
  </si>
  <si>
    <t>2019.november 25.</t>
  </si>
  <si>
    <t>TJ-tól átvettem</t>
  </si>
  <si>
    <t>2019.november 28.</t>
  </si>
  <si>
    <t>8 ballon víz</t>
  </si>
  <si>
    <t>AVE  (1700.-/db) + 2 ballon betétdíj: 3000.-</t>
  </si>
  <si>
    <t>2019. december 11.</t>
  </si>
  <si>
    <t>7 ballon víz</t>
  </si>
  <si>
    <t>17 000.-</t>
  </si>
  <si>
    <t>Cívis 1356.-Ft</t>
  </si>
  <si>
    <t>2020.január 16.</t>
  </si>
  <si>
    <t>Cívis  1233.-Ft</t>
  </si>
  <si>
    <t>2020.január 29.</t>
  </si>
  <si>
    <t>2020.február 13</t>
  </si>
  <si>
    <t>18 000.-</t>
  </si>
  <si>
    <t>10 031.-</t>
  </si>
  <si>
    <t>Cívis 1254.- Ft</t>
  </si>
  <si>
    <t>2020.február 24.</t>
  </si>
  <si>
    <t>10710.-</t>
  </si>
  <si>
    <t>2020.március 6.</t>
  </si>
  <si>
    <t>3000.-</t>
  </si>
  <si>
    <t>6000.-</t>
  </si>
  <si>
    <t>8778.-</t>
  </si>
  <si>
    <t>AVE 1530.- 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</si>
</sst>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E]yyyy/\ mmmm\ d\.;@"/>
    <numFmt numFmtId="165" formatCode="#,##0\ &quot;Ft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164" fontId="5" fillId="2" borderId="2" xfId="0" applyNumberFormat="1" applyFont="1" applyFill="1" applyBorder="1" applyAlignment="1">
      <alignment horizontal="center" vertical="center" wrapText="1"/>
    </xf>
    <xf numFmtId="165" fontId="5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4" fontId="0" fillId="0" borderId="9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0" fillId="0" borderId="13" xfId="0" applyNumberFormat="1" applyBorder="1" applyAlignment="1">
      <alignment horizontal="center" vertical="center" wrapText="1"/>
    </xf>
    <xf numFmtId="164" fontId="0" fillId="0" borderId="15" xfId="0" applyNumberFormat="1" applyBorder="1" applyAlignment="1">
      <alignment horizontal="center" vertical="center" wrapText="1"/>
    </xf>
    <xf numFmtId="164" fontId="0" fillId="0" borderId="16" xfId="0" applyNumberFormat="1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164" fontId="0" fillId="0" borderId="3" xfId="0" applyNumberFormat="1" applyBorder="1" applyAlignment="1">
      <alignment horizontal="left" vertical="center" wrapText="1"/>
    </xf>
    <xf numFmtId="164" fontId="0" fillId="0" borderId="6" xfId="0" applyNumberFormat="1" applyBorder="1" applyAlignment="1">
      <alignment horizontal="left" vertical="center" wrapText="1"/>
    </xf>
    <xf numFmtId="164" fontId="0" fillId="0" borderId="8" xfId="0" applyNumberFormat="1" applyBorder="1" applyAlignment="1">
      <alignment horizontal="left" vertical="center" wrapText="1"/>
    </xf>
    <xf numFmtId="164" fontId="0" fillId="0" borderId="12" xfId="0" applyNumberFormat="1" applyBorder="1" applyAlignment="1">
      <alignment horizontal="left" vertical="center" wrapText="1"/>
    </xf>
    <xf numFmtId="164" fontId="0" fillId="0" borderId="14" xfId="0" applyNumberFormat="1" applyBorder="1" applyAlignment="1">
      <alignment horizontal="left" vertical="center" wrapText="1"/>
    </xf>
    <xf numFmtId="164" fontId="0" fillId="0" borderId="0" xfId="0" applyNumberFormat="1" applyAlignment="1">
      <alignment horizontal="left" vertical="center" wrapText="1"/>
    </xf>
    <xf numFmtId="165" fontId="6" fillId="0" borderId="4" xfId="0" applyNumberFormat="1" applyFont="1" applyBorder="1" applyAlignment="1">
      <alignment horizontal="right" vertical="center" wrapText="1"/>
    </xf>
    <xf numFmtId="165" fontId="0" fillId="0" borderId="4" xfId="0" applyNumberFormat="1" applyBorder="1" applyAlignment="1">
      <alignment horizontal="right" vertical="center" wrapText="1"/>
    </xf>
    <xf numFmtId="165" fontId="5" fillId="0" borderId="4" xfId="0" applyNumberFormat="1" applyFont="1" applyBorder="1" applyAlignment="1">
      <alignment horizontal="right" vertical="center" wrapText="1"/>
    </xf>
    <xf numFmtId="165" fontId="0" fillId="0" borderId="1" xfId="0" applyNumberFormat="1" applyBorder="1" applyAlignment="1">
      <alignment horizontal="right" vertical="center" wrapText="1"/>
    </xf>
    <xf numFmtId="165" fontId="0" fillId="0" borderId="9" xfId="0" applyNumberFormat="1" applyBorder="1" applyAlignment="1">
      <alignment horizontal="right" vertical="center" wrapText="1"/>
    </xf>
    <xf numFmtId="165" fontId="4" fillId="0" borderId="9" xfId="0" applyNumberFormat="1" applyFont="1" applyBorder="1" applyAlignment="1">
      <alignment horizontal="right" vertical="center" wrapText="1"/>
    </xf>
    <xf numFmtId="165" fontId="4" fillId="0" borderId="1" xfId="0" applyNumberFormat="1" applyFont="1" applyBorder="1" applyAlignment="1">
      <alignment horizontal="right" vertical="center" wrapText="1"/>
    </xf>
    <xf numFmtId="165" fontId="3" fillId="0" borderId="9" xfId="0" applyNumberFormat="1" applyFont="1" applyBorder="1" applyAlignment="1">
      <alignment horizontal="right" vertical="center" wrapText="1"/>
    </xf>
    <xf numFmtId="165" fontId="3" fillId="0" borderId="1" xfId="0" applyNumberFormat="1" applyFont="1" applyBorder="1" applyAlignment="1">
      <alignment horizontal="right" vertical="center" wrapText="1"/>
    </xf>
    <xf numFmtId="165" fontId="7" fillId="0" borderId="4" xfId="0" applyNumberFormat="1" applyFont="1" applyBorder="1" applyAlignment="1">
      <alignment horizontal="right" vertical="center" wrapText="1"/>
    </xf>
    <xf numFmtId="165" fontId="6" fillId="0" borderId="1" xfId="0" applyNumberFormat="1" applyFont="1" applyBorder="1" applyAlignment="1">
      <alignment horizontal="right" vertical="center" wrapText="1"/>
    </xf>
    <xf numFmtId="165" fontId="7" fillId="0" borderId="1" xfId="0" applyNumberFormat="1" applyFont="1" applyBorder="1" applyAlignment="1">
      <alignment horizontal="right" vertical="center" wrapText="1"/>
    </xf>
    <xf numFmtId="165" fontId="5" fillId="0" borderId="1" xfId="0" applyNumberFormat="1" applyFont="1" applyBorder="1" applyAlignment="1">
      <alignment horizontal="right" vertical="center" wrapText="1"/>
    </xf>
    <xf numFmtId="165" fontId="0" fillId="0" borderId="13" xfId="0" applyNumberFormat="1" applyBorder="1" applyAlignment="1">
      <alignment horizontal="right" vertical="center" wrapText="1"/>
    </xf>
    <xf numFmtId="165" fontId="3" fillId="0" borderId="13" xfId="0" applyNumberFormat="1" applyFont="1" applyBorder="1" applyAlignment="1">
      <alignment horizontal="right" vertical="center" wrapText="1"/>
    </xf>
    <xf numFmtId="165" fontId="6" fillId="0" borderId="15" xfId="0" applyNumberFormat="1" applyFont="1" applyBorder="1" applyAlignment="1">
      <alignment horizontal="right" vertical="center" wrapText="1"/>
    </xf>
    <xf numFmtId="165" fontId="0" fillId="0" borderId="15" xfId="0" applyNumberFormat="1" applyBorder="1" applyAlignment="1">
      <alignment horizontal="right" vertical="center" wrapText="1"/>
    </xf>
    <xf numFmtId="165" fontId="0" fillId="0" borderId="0" xfId="0" applyNumberForma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164" fontId="0" fillId="0" borderId="17" xfId="0" applyNumberFormat="1" applyBorder="1" applyAlignment="1">
      <alignment horizontal="left" vertical="center" wrapText="1"/>
    </xf>
    <xf numFmtId="164" fontId="0" fillId="0" borderId="18" xfId="0" applyNumberFormat="1" applyBorder="1" applyAlignment="1">
      <alignment horizontal="center" vertical="center" wrapText="1"/>
    </xf>
    <xf numFmtId="165" fontId="6" fillId="0" borderId="18" xfId="0" applyNumberFormat="1" applyFont="1" applyBorder="1" applyAlignment="1">
      <alignment horizontal="right" vertical="center" wrapText="1"/>
    </xf>
    <xf numFmtId="165" fontId="0" fillId="0" borderId="18" xfId="0" applyNumberFormat="1" applyBorder="1" applyAlignment="1">
      <alignment horizontal="right" vertical="center" wrapText="1"/>
    </xf>
    <xf numFmtId="49" fontId="0" fillId="0" borderId="19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left" vertical="center" wrapText="1"/>
    </xf>
    <xf numFmtId="165" fontId="9" fillId="0" borderId="1" xfId="0" applyNumberFormat="1" applyFont="1" applyBorder="1" applyAlignment="1">
      <alignment horizontal="right" vertical="center" wrapText="1"/>
    </xf>
    <xf numFmtId="165" fontId="1" fillId="0" borderId="4" xfId="0" applyNumberFormat="1" applyFont="1" applyBorder="1" applyAlignment="1">
      <alignment horizontal="right" vertical="center" wrapText="1"/>
    </xf>
    <xf numFmtId="165" fontId="1" fillId="0" borderId="1" xfId="0" applyNumberFormat="1" applyFont="1" applyBorder="1" applyAlignment="1">
      <alignment horizontal="right" vertical="center" wrapText="1"/>
    </xf>
    <xf numFmtId="165" fontId="1" fillId="0" borderId="9" xfId="0" applyNumberFormat="1" applyFont="1" applyBorder="1" applyAlignment="1">
      <alignment horizontal="right" vertical="center" wrapText="1"/>
    </xf>
    <xf numFmtId="165" fontId="1" fillId="0" borderId="13" xfId="0" applyNumberFormat="1" applyFont="1" applyBorder="1" applyAlignment="1">
      <alignment horizontal="right" vertical="center" wrapText="1"/>
    </xf>
    <xf numFmtId="165" fontId="1" fillId="0" borderId="18" xfId="0" applyNumberFormat="1" applyFont="1" applyBorder="1" applyAlignment="1">
      <alignment horizontal="righ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view="pageBreakPreview" zoomScale="120" zoomScaleNormal="120" zoomScaleSheetLayoutView="120" workbookViewId="0">
      <pane ySplit="1" topLeftCell="A111" activePane="bottomLeft" state="frozen"/>
      <selection pane="bottomLeft" activeCell="F121" sqref="F121"/>
    </sheetView>
  </sheetViews>
  <sheetFormatPr defaultColWidth="9.140625" defaultRowHeight="15" x14ac:dyDescent="0.25"/>
  <cols>
    <col min="1" max="1" width="21.85546875" style="26" customWidth="1"/>
    <col min="2" max="2" width="14.85546875" style="15" bestFit="1" customWidth="1"/>
    <col min="3" max="5" width="9.140625" style="44" bestFit="1" customWidth="1"/>
    <col min="6" max="6" width="48.42578125" style="3" bestFit="1" customWidth="1"/>
    <col min="7" max="16384" width="9.140625" style="3"/>
  </cols>
  <sheetData>
    <row r="1" spans="1:6" ht="30" customHeight="1" thickBot="1" x14ac:dyDescent="0.3">
      <c r="A1" s="1" t="s">
        <v>3</v>
      </c>
      <c r="B1" s="1" t="s">
        <v>4</v>
      </c>
      <c r="C1" s="2" t="s">
        <v>0</v>
      </c>
      <c r="D1" s="2" t="s">
        <v>1</v>
      </c>
      <c r="E1" s="2" t="s">
        <v>2</v>
      </c>
      <c r="F1" s="2" t="s">
        <v>16</v>
      </c>
    </row>
    <row r="2" spans="1:6" x14ac:dyDescent="0.25">
      <c r="A2" s="21">
        <v>42807</v>
      </c>
      <c r="B2" s="4"/>
      <c r="C2" s="27">
        <v>13000</v>
      </c>
      <c r="D2" s="28"/>
      <c r="E2" s="29">
        <f>C2</f>
        <v>13000</v>
      </c>
      <c r="F2" s="5"/>
    </row>
    <row r="3" spans="1:6" ht="30" x14ac:dyDescent="0.25">
      <c r="A3" s="22">
        <v>42807</v>
      </c>
      <c r="B3" s="6" t="s">
        <v>5</v>
      </c>
      <c r="C3" s="30"/>
      <c r="D3" s="30">
        <v>2000</v>
      </c>
      <c r="E3" s="30"/>
      <c r="F3" s="7"/>
    </row>
    <row r="4" spans="1:6" x14ac:dyDescent="0.25">
      <c r="A4" s="22">
        <v>42807</v>
      </c>
      <c r="B4" s="6" t="s">
        <v>6</v>
      </c>
      <c r="C4" s="30"/>
      <c r="D4" s="30">
        <v>4000</v>
      </c>
      <c r="E4" s="30">
        <f>C2-D3-D4</f>
        <v>7000</v>
      </c>
      <c r="F4" s="7"/>
    </row>
    <row r="5" spans="1:6" ht="30" x14ac:dyDescent="0.25">
      <c r="A5" s="22">
        <v>42822</v>
      </c>
      <c r="B5" s="6" t="s">
        <v>7</v>
      </c>
      <c r="C5" s="30"/>
      <c r="D5" s="30">
        <v>1450</v>
      </c>
      <c r="E5" s="30">
        <f>E4-D5</f>
        <v>5550</v>
      </c>
      <c r="F5" s="7"/>
    </row>
    <row r="6" spans="1:6" ht="15.75" thickBot="1" x14ac:dyDescent="0.3">
      <c r="A6" s="23">
        <v>42825</v>
      </c>
      <c r="B6" s="8" t="s">
        <v>6</v>
      </c>
      <c r="C6" s="31"/>
      <c r="D6" s="31">
        <v>4000</v>
      </c>
      <c r="E6" s="31">
        <f>E5-D6</f>
        <v>1550</v>
      </c>
      <c r="F6" s="9"/>
    </row>
    <row r="7" spans="1:6" x14ac:dyDescent="0.25">
      <c r="A7" s="21">
        <v>42835</v>
      </c>
      <c r="B7" s="4"/>
      <c r="C7" s="27">
        <v>13000</v>
      </c>
      <c r="D7" s="28"/>
      <c r="E7" s="29">
        <f>C7+E6</f>
        <v>14550</v>
      </c>
      <c r="F7" s="5"/>
    </row>
    <row r="8" spans="1:6" x14ac:dyDescent="0.25">
      <c r="A8" s="22">
        <v>42836</v>
      </c>
      <c r="B8" s="6" t="s">
        <v>6</v>
      </c>
      <c r="C8" s="30"/>
      <c r="D8" s="30">
        <v>4000</v>
      </c>
      <c r="E8" s="30">
        <f>E7-D8</f>
        <v>10550</v>
      </c>
      <c r="F8" s="7"/>
    </row>
    <row r="9" spans="1:6" x14ac:dyDescent="0.25">
      <c r="A9" s="22">
        <v>42853</v>
      </c>
      <c r="B9" s="6" t="s">
        <v>6</v>
      </c>
      <c r="C9" s="30"/>
      <c r="D9" s="30">
        <v>4000</v>
      </c>
      <c r="E9" s="30">
        <f>E8-D9</f>
        <v>6550</v>
      </c>
      <c r="F9" s="7"/>
    </row>
    <row r="10" spans="1:6" ht="15.75" thickBot="1" x14ac:dyDescent="0.3">
      <c r="A10" s="23" t="s">
        <v>8</v>
      </c>
      <c r="B10" s="8" t="s">
        <v>6</v>
      </c>
      <c r="C10" s="31"/>
      <c r="D10" s="31">
        <v>4000</v>
      </c>
      <c r="E10" s="32">
        <f>E9-D10</f>
        <v>2550</v>
      </c>
      <c r="F10" s="9"/>
    </row>
    <row r="11" spans="1:6" x14ac:dyDescent="0.25">
      <c r="A11" s="21" t="s">
        <v>8</v>
      </c>
      <c r="B11" s="4"/>
      <c r="C11" s="27">
        <v>13000</v>
      </c>
      <c r="D11" s="28"/>
      <c r="E11" s="29">
        <f>C11+E10</f>
        <v>15550</v>
      </c>
      <c r="F11" s="5"/>
    </row>
    <row r="12" spans="1:6" x14ac:dyDescent="0.25">
      <c r="A12" s="22" t="s">
        <v>9</v>
      </c>
      <c r="B12" s="6" t="s">
        <v>10</v>
      </c>
      <c r="C12" s="30"/>
      <c r="D12" s="30">
        <v>3000</v>
      </c>
      <c r="E12" s="33">
        <f>E11-D12</f>
        <v>12550</v>
      </c>
      <c r="F12" s="7"/>
    </row>
    <row r="13" spans="1:6" x14ac:dyDescent="0.25">
      <c r="A13" s="22">
        <v>42898</v>
      </c>
      <c r="B13" s="6" t="s">
        <v>6</v>
      </c>
      <c r="C13" s="30"/>
      <c r="D13" s="30">
        <v>4000</v>
      </c>
      <c r="E13" s="33">
        <f>E12-D13</f>
        <v>8550</v>
      </c>
      <c r="F13" s="7"/>
    </row>
    <row r="14" spans="1:6" x14ac:dyDescent="0.25">
      <c r="A14" s="22">
        <v>42910</v>
      </c>
      <c r="B14" s="6" t="s">
        <v>6</v>
      </c>
      <c r="C14" s="30"/>
      <c r="D14" s="30">
        <v>4000</v>
      </c>
      <c r="E14" s="33">
        <f>E13-D14</f>
        <v>4550</v>
      </c>
      <c r="F14" s="7"/>
    </row>
    <row r="15" spans="1:6" ht="15.75" thickBot="1" x14ac:dyDescent="0.3">
      <c r="A15" s="23" t="s">
        <v>11</v>
      </c>
      <c r="B15" s="8" t="s">
        <v>6</v>
      </c>
      <c r="C15" s="31"/>
      <c r="D15" s="31">
        <v>4000</v>
      </c>
      <c r="E15" s="34">
        <f>E14-D15</f>
        <v>550</v>
      </c>
      <c r="F15" s="9"/>
    </row>
    <row r="16" spans="1:6" x14ac:dyDescent="0.25">
      <c r="A16" s="21">
        <v>42928</v>
      </c>
      <c r="B16" s="4"/>
      <c r="C16" s="27">
        <v>12000</v>
      </c>
      <c r="D16" s="28"/>
      <c r="E16" s="29">
        <f>C16+E15</f>
        <v>12550</v>
      </c>
      <c r="F16" s="5" t="s">
        <v>13</v>
      </c>
    </row>
    <row r="17" spans="1:10" x14ac:dyDescent="0.25">
      <c r="A17" s="22" t="s">
        <v>12</v>
      </c>
      <c r="B17" s="6" t="s">
        <v>6</v>
      </c>
      <c r="C17" s="30"/>
      <c r="D17" s="30">
        <v>3400</v>
      </c>
      <c r="E17" s="35">
        <f>E16-D17</f>
        <v>9150</v>
      </c>
      <c r="F17" s="7"/>
    </row>
    <row r="18" spans="1:10" x14ac:dyDescent="0.25">
      <c r="A18" s="22">
        <v>42951</v>
      </c>
      <c r="B18" s="6" t="s">
        <v>10</v>
      </c>
      <c r="C18" s="30"/>
      <c r="D18" s="30">
        <v>2550</v>
      </c>
      <c r="E18" s="35">
        <f>E17-D18</f>
        <v>6600</v>
      </c>
      <c r="F18" s="7"/>
    </row>
    <row r="19" spans="1:10" x14ac:dyDescent="0.25">
      <c r="A19" s="22">
        <v>42978</v>
      </c>
      <c r="B19" s="6" t="s">
        <v>6</v>
      </c>
      <c r="C19" s="30"/>
      <c r="D19" s="30">
        <v>3400</v>
      </c>
      <c r="E19" s="35">
        <f>E18-D19</f>
        <v>3200</v>
      </c>
      <c r="F19" s="7"/>
    </row>
    <row r="20" spans="1:10" ht="15.75" thickBot="1" x14ac:dyDescent="0.3">
      <c r="A20" s="23">
        <v>42989</v>
      </c>
      <c r="B20" s="8" t="s">
        <v>6</v>
      </c>
      <c r="C20" s="31"/>
      <c r="D20" s="31">
        <v>3400</v>
      </c>
      <c r="E20" s="34">
        <f>E19-D20</f>
        <v>-200</v>
      </c>
      <c r="F20" s="9"/>
    </row>
    <row r="21" spans="1:10" x14ac:dyDescent="0.25">
      <c r="A21" s="21">
        <v>42996</v>
      </c>
      <c r="B21" s="4"/>
      <c r="C21" s="27">
        <v>13000</v>
      </c>
      <c r="D21" s="28"/>
      <c r="E21" s="29">
        <f>C21+E20</f>
        <v>12800</v>
      </c>
      <c r="F21" s="5" t="s">
        <v>14</v>
      </c>
    </row>
    <row r="22" spans="1:10" x14ac:dyDescent="0.25">
      <c r="A22" s="22">
        <v>42999</v>
      </c>
      <c r="B22" s="6" t="s">
        <v>6</v>
      </c>
      <c r="C22" s="30"/>
      <c r="D22" s="30">
        <v>3400</v>
      </c>
      <c r="E22" s="35">
        <f>E21-D22</f>
        <v>9400</v>
      </c>
      <c r="F22" s="7"/>
    </row>
    <row r="23" spans="1:10" x14ac:dyDescent="0.25">
      <c r="A23" s="22">
        <v>43017</v>
      </c>
      <c r="B23" s="6" t="s">
        <v>6</v>
      </c>
      <c r="C23" s="30"/>
      <c r="D23" s="30">
        <v>4000</v>
      </c>
      <c r="E23" s="35">
        <f>E22-D23</f>
        <v>5400</v>
      </c>
      <c r="F23" s="7"/>
    </row>
    <row r="24" spans="1:10" x14ac:dyDescent="0.25">
      <c r="A24" s="22">
        <v>43032</v>
      </c>
      <c r="B24" s="6" t="s">
        <v>6</v>
      </c>
      <c r="C24" s="30"/>
      <c r="D24" s="30">
        <v>4000</v>
      </c>
      <c r="E24" s="35">
        <f>E23-D24</f>
        <v>1400</v>
      </c>
      <c r="F24" s="7"/>
    </row>
    <row r="25" spans="1:10" ht="15.75" thickBot="1" x14ac:dyDescent="0.3">
      <c r="A25" s="23">
        <v>43403</v>
      </c>
      <c r="B25" s="8" t="s">
        <v>6</v>
      </c>
      <c r="C25" s="31"/>
      <c r="D25" s="31">
        <v>4000</v>
      </c>
      <c r="E25" s="34">
        <f>E24-D25</f>
        <v>-2600</v>
      </c>
      <c r="F25" s="9"/>
    </row>
    <row r="26" spans="1:10" x14ac:dyDescent="0.25">
      <c r="A26" s="21">
        <v>43045</v>
      </c>
      <c r="B26" s="4"/>
      <c r="C26" s="27">
        <v>14000</v>
      </c>
      <c r="D26" s="28"/>
      <c r="E26" s="29">
        <f>C26+E25</f>
        <v>11400</v>
      </c>
      <c r="F26" s="5"/>
    </row>
    <row r="27" spans="1:10" x14ac:dyDescent="0.25">
      <c r="A27" s="22">
        <v>43047</v>
      </c>
      <c r="B27" s="6" t="s">
        <v>6</v>
      </c>
      <c r="C27" s="30"/>
      <c r="D27" s="30">
        <v>4000</v>
      </c>
      <c r="E27" s="35">
        <f>E26-D27</f>
        <v>7400</v>
      </c>
      <c r="F27" s="7"/>
    </row>
    <row r="28" spans="1:10" x14ac:dyDescent="0.25">
      <c r="A28" s="22">
        <v>43058</v>
      </c>
      <c r="B28" s="6" t="s">
        <v>10</v>
      </c>
      <c r="C28" s="30"/>
      <c r="D28" s="30">
        <v>3000</v>
      </c>
      <c r="E28" s="35">
        <f>E27-D28</f>
        <v>4400</v>
      </c>
      <c r="F28" s="7"/>
    </row>
    <row r="29" spans="1:10" ht="15.75" thickBot="1" x14ac:dyDescent="0.3">
      <c r="A29" s="23">
        <v>43070</v>
      </c>
      <c r="B29" s="8" t="s">
        <v>6</v>
      </c>
      <c r="C29" s="31"/>
      <c r="D29" s="31">
        <v>4000</v>
      </c>
      <c r="E29" s="34">
        <f>E28-D29</f>
        <v>400</v>
      </c>
      <c r="F29" s="9"/>
    </row>
    <row r="30" spans="1:10" x14ac:dyDescent="0.25">
      <c r="A30" s="21">
        <v>43075</v>
      </c>
      <c r="B30" s="4"/>
      <c r="C30" s="27">
        <v>14000</v>
      </c>
      <c r="D30" s="28"/>
      <c r="E30" s="29">
        <f>C30+E29</f>
        <v>14400</v>
      </c>
      <c r="F30" s="5"/>
      <c r="J30" s="10"/>
    </row>
    <row r="31" spans="1:10" x14ac:dyDescent="0.25">
      <c r="A31" s="22">
        <v>43083</v>
      </c>
      <c r="B31" s="6" t="s">
        <v>6</v>
      </c>
      <c r="C31" s="30"/>
      <c r="D31" s="30">
        <v>4000</v>
      </c>
      <c r="E31" s="35">
        <f>E30-D31</f>
        <v>10400</v>
      </c>
      <c r="F31" s="7"/>
    </row>
    <row r="32" spans="1:10" x14ac:dyDescent="0.25">
      <c r="A32" s="22">
        <v>43089</v>
      </c>
      <c r="B32" s="6" t="s">
        <v>15</v>
      </c>
      <c r="C32" s="30"/>
      <c r="D32" s="30">
        <v>2000</v>
      </c>
      <c r="E32" s="35">
        <f>E31-D32</f>
        <v>8400</v>
      </c>
      <c r="F32" s="7"/>
    </row>
    <row r="33" spans="1:6" ht="30" x14ac:dyDescent="0.25">
      <c r="A33" s="22">
        <v>43117</v>
      </c>
      <c r="B33" s="6" t="s">
        <v>17</v>
      </c>
      <c r="C33" s="30"/>
      <c r="D33" s="30">
        <v>2600</v>
      </c>
      <c r="E33" s="35">
        <f t="shared" ref="E33" si="0">E32-D33</f>
        <v>5800</v>
      </c>
      <c r="F33" s="7"/>
    </row>
    <row r="34" spans="1:6" x14ac:dyDescent="0.25">
      <c r="A34" s="22">
        <v>43122</v>
      </c>
      <c r="B34" s="6" t="s">
        <v>6</v>
      </c>
      <c r="C34" s="30"/>
      <c r="D34" s="30">
        <v>4000</v>
      </c>
      <c r="E34" s="35">
        <f>E33-D34</f>
        <v>1800</v>
      </c>
      <c r="F34" s="7"/>
    </row>
    <row r="35" spans="1:6" ht="15.75" thickBot="1" x14ac:dyDescent="0.3">
      <c r="A35" s="23">
        <v>43126</v>
      </c>
      <c r="B35" s="8" t="s">
        <v>15</v>
      </c>
      <c r="C35" s="31"/>
      <c r="D35" s="31">
        <v>2000</v>
      </c>
      <c r="E35" s="34">
        <f>E34-D35</f>
        <v>-200</v>
      </c>
      <c r="F35" s="9"/>
    </row>
    <row r="36" spans="1:6" x14ac:dyDescent="0.25">
      <c r="A36" s="21">
        <v>43136</v>
      </c>
      <c r="B36" s="4"/>
      <c r="C36" s="27">
        <v>14000</v>
      </c>
      <c r="D36" s="28"/>
      <c r="E36" s="36">
        <f>C36+E35</f>
        <v>13800</v>
      </c>
      <c r="F36" s="5"/>
    </row>
    <row r="37" spans="1:6" x14ac:dyDescent="0.25">
      <c r="A37" s="22">
        <v>43140</v>
      </c>
      <c r="B37" s="6" t="s">
        <v>6</v>
      </c>
      <c r="C37" s="30"/>
      <c r="D37" s="30">
        <v>4000</v>
      </c>
      <c r="E37" s="35">
        <f>E36-D37</f>
        <v>9800</v>
      </c>
      <c r="F37" s="7"/>
    </row>
    <row r="38" spans="1:6" x14ac:dyDescent="0.25">
      <c r="A38" s="22">
        <v>43153</v>
      </c>
      <c r="B38" s="6" t="s">
        <v>6</v>
      </c>
      <c r="C38" s="30"/>
      <c r="D38" s="30">
        <v>4000</v>
      </c>
      <c r="E38" s="35">
        <f>E37-D38</f>
        <v>5800</v>
      </c>
      <c r="F38" s="7"/>
    </row>
    <row r="39" spans="1:6" ht="15.75" thickBot="1" x14ac:dyDescent="0.3">
      <c r="A39" s="23">
        <v>43166</v>
      </c>
      <c r="B39" s="8" t="s">
        <v>6</v>
      </c>
      <c r="C39" s="31"/>
      <c r="D39" s="31">
        <v>4000</v>
      </c>
      <c r="E39" s="34">
        <f t="shared" ref="E39" si="1">E38-D39</f>
        <v>1800</v>
      </c>
      <c r="F39" s="9"/>
    </row>
    <row r="40" spans="1:6" x14ac:dyDescent="0.25">
      <c r="A40" s="21">
        <v>43173</v>
      </c>
      <c r="B40" s="4"/>
      <c r="C40" s="27">
        <v>14000</v>
      </c>
      <c r="D40" s="28"/>
      <c r="E40" s="29">
        <f>C40+E39</f>
        <v>15800</v>
      </c>
      <c r="F40" s="5"/>
    </row>
    <row r="41" spans="1:6" x14ac:dyDescent="0.25">
      <c r="A41" s="22">
        <v>43180</v>
      </c>
      <c r="B41" s="6" t="s">
        <v>6</v>
      </c>
      <c r="C41" s="30"/>
      <c r="D41" s="30">
        <v>4000</v>
      </c>
      <c r="E41" s="35">
        <f>E40-D41</f>
        <v>11800</v>
      </c>
      <c r="F41" s="7"/>
    </row>
    <row r="42" spans="1:6" x14ac:dyDescent="0.25">
      <c r="A42" s="22">
        <v>43182</v>
      </c>
      <c r="B42" s="6"/>
      <c r="C42" s="37">
        <v>1000</v>
      </c>
      <c r="D42" s="30"/>
      <c r="E42" s="38">
        <f>E41+C42</f>
        <v>12800</v>
      </c>
      <c r="F42" s="7" t="s">
        <v>18</v>
      </c>
    </row>
    <row r="43" spans="1:6" x14ac:dyDescent="0.25">
      <c r="A43" s="22">
        <v>43195</v>
      </c>
      <c r="B43" s="6" t="s">
        <v>6</v>
      </c>
      <c r="C43" s="30"/>
      <c r="D43" s="30">
        <v>4000</v>
      </c>
      <c r="E43" s="35">
        <f>E42-D43</f>
        <v>8800</v>
      </c>
      <c r="F43" s="7"/>
    </row>
    <row r="44" spans="1:6" x14ac:dyDescent="0.25">
      <c r="A44" s="22">
        <v>43202</v>
      </c>
      <c r="B44" s="6" t="s">
        <v>6</v>
      </c>
      <c r="C44" s="30"/>
      <c r="D44" s="30">
        <v>4000</v>
      </c>
      <c r="E44" s="35">
        <f>E43-D44</f>
        <v>4800</v>
      </c>
      <c r="F44" s="7"/>
    </row>
    <row r="45" spans="1:6" ht="15.75" thickBot="1" x14ac:dyDescent="0.3">
      <c r="A45" s="23">
        <v>43217</v>
      </c>
      <c r="B45" s="8" t="s">
        <v>6</v>
      </c>
      <c r="C45" s="31"/>
      <c r="D45" s="31">
        <v>4000</v>
      </c>
      <c r="E45" s="34">
        <f>E44-D45</f>
        <v>800</v>
      </c>
      <c r="F45" s="9"/>
    </row>
    <row r="46" spans="1:6" x14ac:dyDescent="0.25">
      <c r="A46" s="21">
        <v>43227</v>
      </c>
      <c r="B46" s="4"/>
      <c r="C46" s="27">
        <v>14000</v>
      </c>
      <c r="D46" s="28"/>
      <c r="E46" s="29">
        <f>E45+C46</f>
        <v>14800</v>
      </c>
      <c r="F46" s="5"/>
    </row>
    <row r="47" spans="1:6" x14ac:dyDescent="0.25">
      <c r="A47" s="22">
        <v>43227</v>
      </c>
      <c r="B47" s="6"/>
      <c r="C47" s="37">
        <v>500</v>
      </c>
      <c r="D47" s="30"/>
      <c r="E47" s="39">
        <f>E46+C47</f>
        <v>15300</v>
      </c>
      <c r="F47" s="7" t="s">
        <v>19</v>
      </c>
    </row>
    <row r="48" spans="1:6" x14ac:dyDescent="0.25">
      <c r="A48" s="22">
        <v>43229</v>
      </c>
      <c r="B48" s="6" t="s">
        <v>6</v>
      </c>
      <c r="C48" s="30"/>
      <c r="D48" s="30">
        <v>4000</v>
      </c>
      <c r="E48" s="35">
        <f>E47-D48</f>
        <v>11300</v>
      </c>
      <c r="F48" s="7"/>
    </row>
    <row r="49" spans="1:6" x14ac:dyDescent="0.25">
      <c r="A49" s="22">
        <v>43243</v>
      </c>
      <c r="B49" s="6" t="s">
        <v>6</v>
      </c>
      <c r="C49" s="30"/>
      <c r="D49" s="30">
        <v>4000</v>
      </c>
      <c r="E49" s="35">
        <f>E48-D49</f>
        <v>7300</v>
      </c>
      <c r="F49" s="7"/>
    </row>
    <row r="50" spans="1:6" ht="15.75" thickBot="1" x14ac:dyDescent="0.3">
      <c r="A50" s="23">
        <v>43251</v>
      </c>
      <c r="B50" s="8" t="s">
        <v>6</v>
      </c>
      <c r="C50" s="31"/>
      <c r="D50" s="31">
        <v>4000</v>
      </c>
      <c r="E50" s="34">
        <f t="shared" ref="E50" si="2">E49-D50</f>
        <v>3300</v>
      </c>
      <c r="F50" s="9"/>
    </row>
    <row r="51" spans="1:6" x14ac:dyDescent="0.25">
      <c r="A51" s="21">
        <v>43259</v>
      </c>
      <c r="B51" s="4"/>
      <c r="C51" s="27">
        <v>14000</v>
      </c>
      <c r="D51" s="28"/>
      <c r="E51" s="29">
        <f>E50+C51</f>
        <v>17300</v>
      </c>
      <c r="F51" s="5" t="s">
        <v>20</v>
      </c>
    </row>
    <row r="52" spans="1:6" x14ac:dyDescent="0.25">
      <c r="A52" s="22">
        <v>43262</v>
      </c>
      <c r="B52" s="6" t="s">
        <v>6</v>
      </c>
      <c r="C52" s="30"/>
      <c r="D52" s="30">
        <v>4000</v>
      </c>
      <c r="E52" s="35">
        <f t="shared" ref="E52:E53" si="3">E51-D52</f>
        <v>13300</v>
      </c>
      <c r="F52" s="7"/>
    </row>
    <row r="53" spans="1:6" x14ac:dyDescent="0.25">
      <c r="A53" s="22">
        <v>43272</v>
      </c>
      <c r="B53" s="6" t="s">
        <v>6</v>
      </c>
      <c r="C53" s="30"/>
      <c r="D53" s="30">
        <v>4000</v>
      </c>
      <c r="E53" s="35">
        <f t="shared" si="3"/>
        <v>9300</v>
      </c>
      <c r="F53" s="7"/>
    </row>
    <row r="54" spans="1:6" x14ac:dyDescent="0.25">
      <c r="A54" s="22">
        <v>43288</v>
      </c>
      <c r="B54" s="11" t="s">
        <v>22</v>
      </c>
      <c r="C54" s="30"/>
      <c r="D54" s="30">
        <v>5000</v>
      </c>
      <c r="E54" s="35">
        <f>E53-D54</f>
        <v>4300</v>
      </c>
      <c r="F54" s="7"/>
    </row>
    <row r="55" spans="1:6" ht="15.75" thickBot="1" x14ac:dyDescent="0.3">
      <c r="A55" s="22">
        <v>43294</v>
      </c>
      <c r="B55" s="12" t="s">
        <v>21</v>
      </c>
      <c r="C55" s="30"/>
      <c r="D55" s="30">
        <v>10160</v>
      </c>
      <c r="E55" s="35">
        <f>E54-D55</f>
        <v>-5860</v>
      </c>
      <c r="F55" s="13"/>
    </row>
    <row r="56" spans="1:6" x14ac:dyDescent="0.25">
      <c r="A56" s="21">
        <v>43298</v>
      </c>
      <c r="B56" s="4"/>
      <c r="C56" s="27">
        <v>23800</v>
      </c>
      <c r="D56" s="28"/>
      <c r="E56" s="29">
        <f>E55+C56</f>
        <v>17940</v>
      </c>
      <c r="F56" s="14" t="s">
        <v>23</v>
      </c>
    </row>
    <row r="57" spans="1:6" x14ac:dyDescent="0.25">
      <c r="A57" s="22">
        <v>43306</v>
      </c>
      <c r="B57" s="6" t="s">
        <v>10</v>
      </c>
      <c r="C57" s="30"/>
      <c r="D57" s="30">
        <v>3000</v>
      </c>
      <c r="E57" s="35">
        <f>E56-D57</f>
        <v>14940</v>
      </c>
      <c r="F57" s="7"/>
    </row>
    <row r="58" spans="1:6" x14ac:dyDescent="0.25">
      <c r="A58" s="22">
        <v>43319</v>
      </c>
      <c r="B58" s="6" t="s">
        <v>6</v>
      </c>
      <c r="C58" s="30"/>
      <c r="D58" s="30">
        <v>4060</v>
      </c>
      <c r="E58" s="35">
        <f>E57-D58</f>
        <v>10880</v>
      </c>
      <c r="F58" s="7" t="s">
        <v>24</v>
      </c>
    </row>
    <row r="59" spans="1:6" x14ac:dyDescent="0.25">
      <c r="A59" s="22">
        <v>43341</v>
      </c>
      <c r="B59" s="6" t="s">
        <v>6</v>
      </c>
      <c r="C59" s="30"/>
      <c r="D59" s="30">
        <v>4060</v>
      </c>
      <c r="E59" s="35">
        <f>E58-D59</f>
        <v>6820</v>
      </c>
      <c r="F59" s="7"/>
    </row>
    <row r="60" spans="1:6" ht="15.75" thickBot="1" x14ac:dyDescent="0.3">
      <c r="A60" s="23">
        <v>43353</v>
      </c>
      <c r="B60" s="8" t="s">
        <v>6</v>
      </c>
      <c r="C60" s="31"/>
      <c r="D60" s="31">
        <v>4060</v>
      </c>
      <c r="E60" s="34">
        <f>E59-D60</f>
        <v>2760</v>
      </c>
      <c r="F60" s="9"/>
    </row>
    <row r="61" spans="1:6" x14ac:dyDescent="0.25">
      <c r="A61" s="21">
        <v>43355</v>
      </c>
      <c r="B61" s="4"/>
      <c r="C61" s="27">
        <v>13000</v>
      </c>
      <c r="D61" s="28"/>
      <c r="E61" s="29">
        <f>E60+C61</f>
        <v>15760</v>
      </c>
      <c r="F61" s="5" t="s">
        <v>25</v>
      </c>
    </row>
    <row r="62" spans="1:6" x14ac:dyDescent="0.25">
      <c r="A62" s="22">
        <v>43369</v>
      </c>
      <c r="B62" s="6" t="s">
        <v>22</v>
      </c>
      <c r="C62" s="30"/>
      <c r="D62" s="30">
        <v>5080</v>
      </c>
      <c r="E62" s="35">
        <f t="shared" ref="E62:E64" si="4">E61-D62</f>
        <v>10680</v>
      </c>
      <c r="F62" s="7"/>
    </row>
    <row r="63" spans="1:6" x14ac:dyDescent="0.25">
      <c r="A63" s="22">
        <v>43383</v>
      </c>
      <c r="B63" s="6" t="s">
        <v>10</v>
      </c>
      <c r="C63" s="30"/>
      <c r="D63" s="30">
        <v>2480</v>
      </c>
      <c r="E63" s="35">
        <f t="shared" si="4"/>
        <v>8200</v>
      </c>
      <c r="F63" s="7" t="s">
        <v>26</v>
      </c>
    </row>
    <row r="64" spans="1:6" x14ac:dyDescent="0.25">
      <c r="A64" s="22">
        <v>43390</v>
      </c>
      <c r="B64" s="6" t="s">
        <v>6</v>
      </c>
      <c r="C64" s="30"/>
      <c r="D64" s="30">
        <v>4060</v>
      </c>
      <c r="E64" s="35">
        <f t="shared" si="4"/>
        <v>4140</v>
      </c>
      <c r="F64" s="7" t="s">
        <v>27</v>
      </c>
    </row>
    <row r="65" spans="1:6" ht="15.75" thickBot="1" x14ac:dyDescent="0.3">
      <c r="A65" s="23">
        <v>43410</v>
      </c>
      <c r="B65" s="8" t="s">
        <v>22</v>
      </c>
      <c r="C65" s="31"/>
      <c r="D65" s="31">
        <v>5080</v>
      </c>
      <c r="E65" s="34">
        <f t="shared" ref="E65" si="5">E64-D65</f>
        <v>-940</v>
      </c>
      <c r="F65" s="9"/>
    </row>
    <row r="66" spans="1:6" x14ac:dyDescent="0.25">
      <c r="A66" s="21">
        <v>43419</v>
      </c>
      <c r="B66" s="4"/>
      <c r="C66" s="27">
        <v>14000</v>
      </c>
      <c r="D66" s="28"/>
      <c r="E66" s="29">
        <f>E65+C66</f>
        <v>13060</v>
      </c>
      <c r="F66" s="5" t="s">
        <v>28</v>
      </c>
    </row>
    <row r="67" spans="1:6" x14ac:dyDescent="0.25">
      <c r="A67" s="22">
        <v>43420</v>
      </c>
      <c r="B67" s="6" t="s">
        <v>6</v>
      </c>
      <c r="C67" s="30"/>
      <c r="D67" s="30">
        <v>4060</v>
      </c>
      <c r="E67" s="35">
        <f t="shared" ref="E67:E69" si="6">E66-D67</f>
        <v>9000</v>
      </c>
      <c r="F67" s="7"/>
    </row>
    <row r="68" spans="1:6" x14ac:dyDescent="0.25">
      <c r="A68" s="22">
        <v>43432</v>
      </c>
      <c r="B68" s="6" t="s">
        <v>6</v>
      </c>
      <c r="C68" s="30"/>
      <c r="D68" s="30">
        <v>4060</v>
      </c>
      <c r="E68" s="35">
        <f t="shared" si="6"/>
        <v>4940</v>
      </c>
      <c r="F68" s="7"/>
    </row>
    <row r="69" spans="1:6" x14ac:dyDescent="0.25">
      <c r="A69" s="22">
        <v>43445</v>
      </c>
      <c r="B69" s="6" t="s">
        <v>22</v>
      </c>
      <c r="C69" s="30"/>
      <c r="D69" s="30">
        <v>5080</v>
      </c>
      <c r="E69" s="35">
        <f t="shared" si="6"/>
        <v>-140</v>
      </c>
      <c r="F69" s="7"/>
    </row>
    <row r="70" spans="1:6" ht="15.75" thickBot="1" x14ac:dyDescent="0.3">
      <c r="A70" s="23">
        <v>43472</v>
      </c>
      <c r="B70" s="8" t="s">
        <v>6</v>
      </c>
      <c r="C70" s="31"/>
      <c r="D70" s="31">
        <v>4060</v>
      </c>
      <c r="E70" s="34">
        <f t="shared" ref="E70" si="7">E69-D70</f>
        <v>-4200</v>
      </c>
      <c r="F70" s="9"/>
    </row>
    <row r="71" spans="1:6" ht="30" x14ac:dyDescent="0.25">
      <c r="A71" s="21">
        <v>43472</v>
      </c>
      <c r="B71" s="4"/>
      <c r="C71" s="27">
        <v>12000</v>
      </c>
      <c r="D71" s="28"/>
      <c r="E71" s="29">
        <f>E70+C71</f>
        <v>7800</v>
      </c>
      <c r="F71" s="5" t="s">
        <v>29</v>
      </c>
    </row>
    <row r="72" spans="1:6" x14ac:dyDescent="0.25">
      <c r="A72" s="22">
        <v>43482</v>
      </c>
      <c r="B72" s="6" t="s">
        <v>6</v>
      </c>
      <c r="C72" s="30"/>
      <c r="D72" s="30">
        <v>4060</v>
      </c>
      <c r="E72" s="35">
        <f t="shared" ref="E72" si="8">E71-D72</f>
        <v>3740</v>
      </c>
      <c r="F72" s="7"/>
    </row>
    <row r="73" spans="1:6" ht="15.75" thickBot="1" x14ac:dyDescent="0.3">
      <c r="A73" s="23">
        <v>43494</v>
      </c>
      <c r="B73" s="8" t="s">
        <v>6</v>
      </c>
      <c r="C73" s="31"/>
      <c r="D73" s="31">
        <v>4060</v>
      </c>
      <c r="E73" s="34">
        <f t="shared" ref="E73" si="9">E72-D73</f>
        <v>-320</v>
      </c>
      <c r="F73" s="9"/>
    </row>
    <row r="74" spans="1:6" ht="30" x14ac:dyDescent="0.25">
      <c r="A74" s="21">
        <v>43503</v>
      </c>
      <c r="B74" s="4"/>
      <c r="C74" s="27">
        <v>15000</v>
      </c>
      <c r="D74" s="28"/>
      <c r="E74" s="29">
        <f>E73+C74</f>
        <v>14680</v>
      </c>
      <c r="F74" s="5" t="s">
        <v>31</v>
      </c>
    </row>
    <row r="75" spans="1:6" x14ac:dyDescent="0.25">
      <c r="A75" s="22">
        <v>43507</v>
      </c>
      <c r="B75" s="6" t="s">
        <v>15</v>
      </c>
      <c r="C75" s="30"/>
      <c r="D75" s="30">
        <v>2240</v>
      </c>
      <c r="E75" s="35">
        <f t="shared" ref="E75" si="10">E74-D75</f>
        <v>12440</v>
      </c>
      <c r="F75" s="7" t="s">
        <v>30</v>
      </c>
    </row>
    <row r="76" spans="1:6" ht="14.45" customHeight="1" x14ac:dyDescent="0.25">
      <c r="A76" s="22">
        <v>43510</v>
      </c>
      <c r="B76" s="6" t="s">
        <v>6</v>
      </c>
      <c r="C76" s="30"/>
      <c r="D76" s="30">
        <v>4400</v>
      </c>
      <c r="E76" s="35">
        <f t="shared" ref="E76" si="11">E75-D76</f>
        <v>8040</v>
      </c>
      <c r="F76" s="7" t="s">
        <v>32</v>
      </c>
    </row>
    <row r="77" spans="1:6" x14ac:dyDescent="0.25">
      <c r="A77" s="22">
        <v>43522</v>
      </c>
      <c r="B77" s="6" t="s">
        <v>6</v>
      </c>
      <c r="C77" s="30"/>
      <c r="D77" s="30">
        <v>4400</v>
      </c>
      <c r="E77" s="35">
        <f t="shared" ref="E77" si="12">E76-D77</f>
        <v>3640</v>
      </c>
      <c r="F77" s="7"/>
    </row>
    <row r="78" spans="1:6" ht="15.75" thickBot="1" x14ac:dyDescent="0.3">
      <c r="A78" s="23">
        <v>43531</v>
      </c>
      <c r="B78" s="8" t="s">
        <v>6</v>
      </c>
      <c r="C78" s="31"/>
      <c r="D78" s="31">
        <v>4400</v>
      </c>
      <c r="E78" s="34">
        <f t="shared" ref="E78" si="13">E77-D78</f>
        <v>-760</v>
      </c>
      <c r="F78" s="9"/>
    </row>
    <row r="79" spans="1:6" x14ac:dyDescent="0.25">
      <c r="A79" s="21">
        <v>43542</v>
      </c>
      <c r="B79" s="4"/>
      <c r="C79" s="27">
        <v>15000</v>
      </c>
      <c r="D79" s="28"/>
      <c r="E79" s="29">
        <f>E78+C79</f>
        <v>14240</v>
      </c>
      <c r="F79" s="5"/>
    </row>
    <row r="80" spans="1:6" x14ac:dyDescent="0.25">
      <c r="A80" s="22">
        <v>43551</v>
      </c>
      <c r="B80" s="6" t="s">
        <v>10</v>
      </c>
      <c r="C80" s="30"/>
      <c r="D80" s="30">
        <v>3300</v>
      </c>
      <c r="E80" s="35">
        <f t="shared" ref="E80" si="14">E79-D80</f>
        <v>10940</v>
      </c>
      <c r="F80" s="7"/>
    </row>
    <row r="81" spans="1:6" x14ac:dyDescent="0.25">
      <c r="A81" s="22">
        <v>43563</v>
      </c>
      <c r="B81" s="6" t="s">
        <v>6</v>
      </c>
      <c r="C81" s="30"/>
      <c r="D81" s="30">
        <v>4490</v>
      </c>
      <c r="E81" s="35">
        <f t="shared" ref="E81:E82" si="15">E80-D81</f>
        <v>6450</v>
      </c>
      <c r="F81" s="7" t="s">
        <v>33</v>
      </c>
    </row>
    <row r="82" spans="1:6" x14ac:dyDescent="0.25">
      <c r="A82" s="22">
        <v>43571</v>
      </c>
      <c r="B82" s="6" t="s">
        <v>6</v>
      </c>
      <c r="C82" s="30"/>
      <c r="D82" s="30">
        <v>4490</v>
      </c>
      <c r="E82" s="35">
        <f t="shared" si="15"/>
        <v>1960</v>
      </c>
      <c r="F82" s="7"/>
    </row>
    <row r="83" spans="1:6" ht="15.75" thickBot="1" x14ac:dyDescent="0.3">
      <c r="A83" s="24">
        <v>43588</v>
      </c>
      <c r="B83" s="16" t="s">
        <v>6</v>
      </c>
      <c r="C83" s="40"/>
      <c r="D83" s="40">
        <v>4490</v>
      </c>
      <c r="E83" s="41">
        <f t="shared" ref="E83" si="16">E82-D83</f>
        <v>-2530</v>
      </c>
      <c r="F83" s="13"/>
    </row>
    <row r="84" spans="1:6" x14ac:dyDescent="0.25">
      <c r="A84" s="21">
        <v>43588</v>
      </c>
      <c r="B84" s="4"/>
      <c r="C84" s="27">
        <v>15000</v>
      </c>
      <c r="D84" s="28"/>
      <c r="E84" s="29">
        <f>E83+C84</f>
        <v>12470</v>
      </c>
      <c r="F84" s="5"/>
    </row>
    <row r="85" spans="1:6" x14ac:dyDescent="0.25">
      <c r="A85" s="22">
        <v>43599</v>
      </c>
      <c r="B85" s="6" t="s">
        <v>6</v>
      </c>
      <c r="C85" s="30"/>
      <c r="D85" s="30">
        <v>4490</v>
      </c>
      <c r="E85" s="35">
        <f t="shared" ref="E85:E86" si="17">E84-D85</f>
        <v>7980</v>
      </c>
      <c r="F85" s="7"/>
    </row>
    <row r="86" spans="1:6" x14ac:dyDescent="0.25">
      <c r="A86" s="22">
        <v>43606</v>
      </c>
      <c r="B86" s="12" t="s">
        <v>21</v>
      </c>
      <c r="C86" s="37"/>
      <c r="D86" s="30">
        <v>10160</v>
      </c>
      <c r="E86" s="35">
        <f t="shared" si="17"/>
        <v>-2180</v>
      </c>
      <c r="F86" s="7"/>
    </row>
    <row r="87" spans="1:6" ht="15.75" thickBot="1" x14ac:dyDescent="0.3">
      <c r="A87" s="23">
        <v>43607</v>
      </c>
      <c r="B87" s="8" t="s">
        <v>6</v>
      </c>
      <c r="C87" s="31"/>
      <c r="D87" s="31">
        <v>4490</v>
      </c>
      <c r="E87" s="34">
        <f t="shared" ref="E87" si="18">E86-D87</f>
        <v>-6670</v>
      </c>
      <c r="F87" s="9"/>
    </row>
    <row r="88" spans="1:6" x14ac:dyDescent="0.25">
      <c r="A88" s="21">
        <v>43612</v>
      </c>
      <c r="B88" s="4"/>
      <c r="C88" s="27">
        <v>30000</v>
      </c>
      <c r="D88" s="28"/>
      <c r="E88" s="29">
        <f>E87+C88</f>
        <v>23330</v>
      </c>
      <c r="F88" s="14" t="s">
        <v>34</v>
      </c>
    </row>
    <row r="89" spans="1:6" x14ac:dyDescent="0.25">
      <c r="A89" s="25">
        <v>43620</v>
      </c>
      <c r="B89" s="17"/>
      <c r="C89" s="42">
        <v>1000</v>
      </c>
      <c r="D89" s="43"/>
      <c r="E89" s="35">
        <f>E88+C89</f>
        <v>24330</v>
      </c>
      <c r="F89" s="18" t="s">
        <v>35</v>
      </c>
    </row>
    <row r="90" spans="1:6" x14ac:dyDescent="0.25">
      <c r="A90" s="22">
        <v>43621</v>
      </c>
      <c r="B90" s="6" t="s">
        <v>6</v>
      </c>
      <c r="C90" s="30"/>
      <c r="D90" s="30">
        <v>4250</v>
      </c>
      <c r="E90" s="35">
        <f>E89-D90</f>
        <v>20080</v>
      </c>
      <c r="F90" s="7" t="s">
        <v>36</v>
      </c>
    </row>
    <row r="91" spans="1:6" x14ac:dyDescent="0.25">
      <c r="A91" s="22">
        <v>43621</v>
      </c>
      <c r="B91" s="6"/>
      <c r="C91" s="42">
        <v>1000</v>
      </c>
      <c r="D91" s="30"/>
      <c r="E91" s="35">
        <f>E90+C91</f>
        <v>21080</v>
      </c>
      <c r="F91" s="7" t="s">
        <v>37</v>
      </c>
    </row>
    <row r="92" spans="1:6" x14ac:dyDescent="0.25">
      <c r="A92" s="22">
        <v>43628</v>
      </c>
      <c r="B92" s="6" t="s">
        <v>22</v>
      </c>
      <c r="C92" s="30"/>
      <c r="D92" s="30">
        <v>7220</v>
      </c>
      <c r="E92" s="35">
        <f>E91-D92</f>
        <v>13860</v>
      </c>
      <c r="F92" s="19" t="s">
        <v>38</v>
      </c>
    </row>
    <row r="93" spans="1:6" x14ac:dyDescent="0.25">
      <c r="A93" s="22">
        <v>43635</v>
      </c>
      <c r="B93" s="6" t="s">
        <v>10</v>
      </c>
      <c r="C93" s="30"/>
      <c r="D93" s="30">
        <v>3840</v>
      </c>
      <c r="E93" s="35">
        <f t="shared" ref="E93" si="19">E92-D93</f>
        <v>10020</v>
      </c>
      <c r="F93" s="19" t="s">
        <v>39</v>
      </c>
    </row>
    <row r="94" spans="1:6" x14ac:dyDescent="0.25">
      <c r="A94" s="22">
        <v>43637</v>
      </c>
      <c r="B94" s="6"/>
      <c r="C94" s="42">
        <v>500</v>
      </c>
      <c r="D94" s="30"/>
      <c r="E94" s="35">
        <f>E93+C94</f>
        <v>10520</v>
      </c>
      <c r="F94" s="7" t="s">
        <v>41</v>
      </c>
    </row>
    <row r="95" spans="1:6" x14ac:dyDescent="0.25">
      <c r="A95" s="22">
        <v>43638</v>
      </c>
      <c r="B95" s="6" t="s">
        <v>10</v>
      </c>
      <c r="C95" s="30"/>
      <c r="D95" s="30">
        <v>3840</v>
      </c>
      <c r="E95" s="35">
        <f>E94-D95</f>
        <v>6680</v>
      </c>
      <c r="F95" s="19" t="s">
        <v>39</v>
      </c>
    </row>
    <row r="96" spans="1:6" ht="30.75" thickBot="1" x14ac:dyDescent="0.3">
      <c r="A96" s="23">
        <v>43643</v>
      </c>
      <c r="B96" s="8" t="s">
        <v>22</v>
      </c>
      <c r="C96" s="31"/>
      <c r="D96" s="31">
        <v>4200</v>
      </c>
      <c r="E96" s="34">
        <f>E95-D96</f>
        <v>2480</v>
      </c>
      <c r="F96" s="20" t="s">
        <v>40</v>
      </c>
    </row>
    <row r="97" spans="1:8" x14ac:dyDescent="0.25">
      <c r="A97" s="21">
        <v>43647</v>
      </c>
      <c r="B97" s="4"/>
      <c r="C97" s="27">
        <v>16500</v>
      </c>
      <c r="D97" s="28"/>
      <c r="E97" s="29">
        <f>E96+C97</f>
        <v>18980</v>
      </c>
      <c r="F97" s="14" t="s">
        <v>42</v>
      </c>
    </row>
    <row r="98" spans="1:8" x14ac:dyDescent="0.25">
      <c r="A98" s="22">
        <v>43648</v>
      </c>
      <c r="B98" s="6" t="s">
        <v>10</v>
      </c>
      <c r="C98" s="30"/>
      <c r="D98" s="30">
        <v>2950</v>
      </c>
      <c r="E98" s="35">
        <f t="shared" ref="E98:E101" si="20">E97-D98</f>
        <v>16030</v>
      </c>
      <c r="F98" s="19" t="s">
        <v>43</v>
      </c>
    </row>
    <row r="99" spans="1:8" x14ac:dyDescent="0.25">
      <c r="A99" s="22">
        <v>43656</v>
      </c>
      <c r="B99" s="6" t="s">
        <v>22</v>
      </c>
      <c r="C99" s="30"/>
      <c r="D99" s="30">
        <v>4920</v>
      </c>
      <c r="E99" s="35">
        <f t="shared" si="20"/>
        <v>11110</v>
      </c>
      <c r="F99" s="19"/>
    </row>
    <row r="100" spans="1:8" x14ac:dyDescent="0.25">
      <c r="A100" s="22">
        <v>43663</v>
      </c>
      <c r="B100" s="6" t="s">
        <v>10</v>
      </c>
      <c r="C100" s="30"/>
      <c r="D100" s="30">
        <v>2950</v>
      </c>
      <c r="E100" s="35">
        <f t="shared" si="20"/>
        <v>8160</v>
      </c>
      <c r="F100" s="19"/>
    </row>
    <row r="101" spans="1:8" x14ac:dyDescent="0.25">
      <c r="A101" s="22">
        <v>43676</v>
      </c>
      <c r="B101" s="6" t="s">
        <v>22</v>
      </c>
      <c r="C101" s="30"/>
      <c r="D101" s="30">
        <v>4920</v>
      </c>
      <c r="E101" s="35">
        <f t="shared" si="20"/>
        <v>3240</v>
      </c>
      <c r="F101" s="19"/>
    </row>
    <row r="102" spans="1:8" x14ac:dyDescent="0.25">
      <c r="A102" s="22">
        <v>43686</v>
      </c>
      <c r="B102" s="6" t="s">
        <v>15</v>
      </c>
      <c r="C102" s="30"/>
      <c r="D102" s="30">
        <v>2820</v>
      </c>
      <c r="E102" s="35">
        <f t="shared" ref="E102" si="21">E101-D102</f>
        <v>420</v>
      </c>
      <c r="F102" s="19" t="s">
        <v>45</v>
      </c>
    </row>
    <row r="103" spans="1:8" ht="15.75" thickBot="1" x14ac:dyDescent="0.3">
      <c r="A103" s="22">
        <v>43700</v>
      </c>
      <c r="B103" s="6" t="s">
        <v>44</v>
      </c>
      <c r="C103" s="30"/>
      <c r="D103" s="30">
        <v>5310</v>
      </c>
      <c r="E103" s="34">
        <f>E102-D103</f>
        <v>-4890</v>
      </c>
      <c r="F103" s="19" t="s">
        <v>46</v>
      </c>
    </row>
    <row r="104" spans="1:8" x14ac:dyDescent="0.25">
      <c r="A104" s="21">
        <v>43703</v>
      </c>
      <c r="B104" s="4"/>
      <c r="C104" s="27">
        <v>17000</v>
      </c>
      <c r="D104" s="28"/>
      <c r="E104" s="29">
        <f>E103+C104</f>
        <v>12110</v>
      </c>
      <c r="F104" s="14"/>
    </row>
    <row r="105" spans="1:8" x14ac:dyDescent="0.25">
      <c r="A105" s="22">
        <v>43710</v>
      </c>
      <c r="B105" s="6" t="s">
        <v>22</v>
      </c>
      <c r="C105" s="30"/>
      <c r="D105" s="30">
        <v>7735</v>
      </c>
      <c r="E105" s="35">
        <f t="shared" ref="E105" si="22">E104-D105</f>
        <v>4375</v>
      </c>
      <c r="F105" s="7" t="s">
        <v>47</v>
      </c>
    </row>
    <row r="106" spans="1:8" ht="15.75" thickBot="1" x14ac:dyDescent="0.3">
      <c r="A106" s="23">
        <v>43719</v>
      </c>
      <c r="B106" s="8" t="s">
        <v>44</v>
      </c>
      <c r="C106" s="31"/>
      <c r="D106" s="31">
        <v>5310</v>
      </c>
      <c r="E106" s="34">
        <f t="shared" ref="E106" si="23">E105-D106</f>
        <v>-935</v>
      </c>
      <c r="F106" s="9"/>
      <c r="H106" s="45"/>
    </row>
    <row r="107" spans="1:8" x14ac:dyDescent="0.25">
      <c r="A107" s="21">
        <v>43726</v>
      </c>
      <c r="B107" s="4"/>
      <c r="C107" s="27">
        <v>17000</v>
      </c>
      <c r="D107" s="28"/>
      <c r="E107" s="53">
        <f>E106+C107</f>
        <v>16065</v>
      </c>
      <c r="F107" s="14"/>
    </row>
    <row r="108" spans="1:8" x14ac:dyDescent="0.25">
      <c r="A108" s="22">
        <v>43728</v>
      </c>
      <c r="B108" s="6" t="s">
        <v>22</v>
      </c>
      <c r="C108" s="30"/>
      <c r="D108" s="30">
        <v>5610</v>
      </c>
      <c r="E108" s="54">
        <f t="shared" ref="E108:E110" si="24">E107-D108</f>
        <v>10455</v>
      </c>
      <c r="F108" s="7" t="s">
        <v>48</v>
      </c>
    </row>
    <row r="109" spans="1:8" x14ac:dyDescent="0.25">
      <c r="A109" s="22">
        <v>43740</v>
      </c>
      <c r="B109" s="6" t="s">
        <v>44</v>
      </c>
      <c r="C109" s="30"/>
      <c r="D109" s="30">
        <v>9280</v>
      </c>
      <c r="E109" s="54">
        <f t="shared" si="24"/>
        <v>1175</v>
      </c>
      <c r="F109" s="19" t="s">
        <v>49</v>
      </c>
    </row>
    <row r="110" spans="1:8" ht="15.75" thickBot="1" x14ac:dyDescent="0.3">
      <c r="A110" s="23">
        <v>43749</v>
      </c>
      <c r="B110" s="8" t="s">
        <v>44</v>
      </c>
      <c r="C110" s="31"/>
      <c r="D110" s="31">
        <v>6730</v>
      </c>
      <c r="E110" s="55">
        <f t="shared" si="24"/>
        <v>-5555</v>
      </c>
      <c r="F110" s="9"/>
    </row>
    <row r="111" spans="1:8" x14ac:dyDescent="0.25">
      <c r="A111" s="21">
        <v>43753</v>
      </c>
      <c r="B111" s="4"/>
      <c r="C111" s="27">
        <v>17000</v>
      </c>
      <c r="D111" s="28"/>
      <c r="E111" s="53">
        <f>E110+C111</f>
        <v>11445</v>
      </c>
      <c r="F111" s="14"/>
    </row>
    <row r="112" spans="1:8" x14ac:dyDescent="0.25">
      <c r="A112" s="22">
        <v>43763</v>
      </c>
      <c r="B112" s="6" t="s">
        <v>44</v>
      </c>
      <c r="C112" s="30"/>
      <c r="D112" s="30">
        <v>6730</v>
      </c>
      <c r="E112" s="54">
        <f t="shared" ref="E112" si="25">E111-D112</f>
        <v>4715</v>
      </c>
      <c r="F112" s="7"/>
    </row>
    <row r="113" spans="1:11" ht="15.75" thickBot="1" x14ac:dyDescent="0.3">
      <c r="A113" s="24">
        <v>43781</v>
      </c>
      <c r="B113" s="16" t="s">
        <v>44</v>
      </c>
      <c r="C113" s="40"/>
      <c r="D113" s="40">
        <v>6730</v>
      </c>
      <c r="E113" s="56">
        <f t="shared" ref="E113" si="26">E112-D113</f>
        <v>-2015</v>
      </c>
      <c r="F113" s="13"/>
    </row>
    <row r="114" spans="1:11" x14ac:dyDescent="0.25">
      <c r="A114" s="46">
        <v>43783</v>
      </c>
      <c r="B114" s="47"/>
      <c r="C114" s="48">
        <v>18000</v>
      </c>
      <c r="D114" s="49"/>
      <c r="E114" s="57">
        <f>E113+C114</f>
        <v>15985</v>
      </c>
      <c r="F114" s="50" t="s">
        <v>50</v>
      </c>
    </row>
    <row r="115" spans="1:11" x14ac:dyDescent="0.25">
      <c r="A115" s="51" t="s">
        <v>51</v>
      </c>
      <c r="B115" s="6" t="s">
        <v>52</v>
      </c>
      <c r="C115" s="37">
        <v>16000</v>
      </c>
      <c r="D115" s="30"/>
      <c r="E115" s="54"/>
      <c r="F115" s="10"/>
    </row>
    <row r="116" spans="1:11" x14ac:dyDescent="0.25">
      <c r="A116" s="51" t="s">
        <v>53</v>
      </c>
      <c r="B116" s="6" t="s">
        <v>54</v>
      </c>
      <c r="C116" s="30"/>
      <c r="D116" s="30">
        <v>16604</v>
      </c>
      <c r="E116" s="54">
        <v>-600</v>
      </c>
      <c r="F116" s="10" t="s">
        <v>55</v>
      </c>
    </row>
    <row r="117" spans="1:11" x14ac:dyDescent="0.25">
      <c r="A117" s="51" t="s">
        <v>56</v>
      </c>
      <c r="B117" s="6" t="s">
        <v>57</v>
      </c>
      <c r="C117" s="52" t="s">
        <v>58</v>
      </c>
      <c r="D117" s="30">
        <v>13335</v>
      </c>
      <c r="E117" s="30">
        <v>3065</v>
      </c>
      <c r="F117" s="10" t="s">
        <v>61</v>
      </c>
    </row>
    <row r="118" spans="1:11" x14ac:dyDescent="0.25">
      <c r="A118" s="51" t="s">
        <v>60</v>
      </c>
      <c r="B118" s="6" t="s">
        <v>54</v>
      </c>
      <c r="C118" s="37" t="s">
        <v>58</v>
      </c>
      <c r="D118" s="30">
        <v>10850</v>
      </c>
      <c r="E118" s="39">
        <v>9220</v>
      </c>
      <c r="F118" s="10" t="s">
        <v>59</v>
      </c>
    </row>
    <row r="119" spans="1:11" x14ac:dyDescent="0.25">
      <c r="A119" s="51" t="s">
        <v>62</v>
      </c>
      <c r="B119" s="6" t="s">
        <v>44</v>
      </c>
      <c r="C119" s="30"/>
      <c r="D119" s="30">
        <v>8140</v>
      </c>
      <c r="E119" s="30">
        <v>1080</v>
      </c>
      <c r="F119" s="10" t="s">
        <v>59</v>
      </c>
      <c r="K119" s="3">
        <v>202</v>
      </c>
    </row>
    <row r="120" spans="1:11" x14ac:dyDescent="0.25">
      <c r="A120" s="51" t="s">
        <v>63</v>
      </c>
      <c r="B120" s="6" t="s">
        <v>54</v>
      </c>
      <c r="C120" s="52" t="s">
        <v>64</v>
      </c>
      <c r="D120" s="30" t="s">
        <v>65</v>
      </c>
      <c r="E120" s="30">
        <v>9050</v>
      </c>
      <c r="F120" s="10" t="s">
        <v>66</v>
      </c>
    </row>
    <row r="121" spans="1:11" x14ac:dyDescent="0.25">
      <c r="A121" s="51" t="s">
        <v>67</v>
      </c>
      <c r="B121" s="6" t="s">
        <v>57</v>
      </c>
      <c r="C121" s="37" t="s">
        <v>70</v>
      </c>
      <c r="D121" s="30" t="s">
        <v>68</v>
      </c>
      <c r="E121" s="30">
        <v>2340</v>
      </c>
      <c r="F121" s="10" t="s">
        <v>73</v>
      </c>
    </row>
    <row r="122" spans="1:11" x14ac:dyDescent="0.25">
      <c r="A122" s="51" t="s">
        <v>69</v>
      </c>
      <c r="B122" s="6" t="s">
        <v>57</v>
      </c>
      <c r="C122" s="52" t="s">
        <v>71</v>
      </c>
      <c r="D122" s="30" t="s">
        <v>72</v>
      </c>
      <c r="E122" s="30">
        <v>-438</v>
      </c>
      <c r="F122" s="10" t="s">
        <v>66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Víz</vt:lpstr>
      <vt:lpstr>Víz!Nyomtatási_terület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2020-03-09T10:37:46Z</dcterms:modified>
</cp:coreProperties>
</file>